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Volcanoes\Mocho-Choshuenco\Manuscript\Tables\"/>
    </mc:Choice>
  </mc:AlternateContent>
  <xr:revisionPtr revIDLastSave="0" documentId="8_{82CADAB4-4BD2-4938-9446-AF7EE74A8CDA}" xr6:coauthVersionLast="47" xr6:coauthVersionMax="47" xr10:uidLastSave="{00000000-0000-0000-0000-000000000000}"/>
  <bookViews>
    <workbookView xWindow="-108" yWindow="-108" windowWidth="23256" windowHeight="12576" firstSheet="3" activeTab="3" xr2:uid="{4EE9F6B2-F72C-46B0-A2F8-159B161EDA5D}"/>
  </bookViews>
  <sheets>
    <sheet name="Table 1 - WR chemistry" sheetId="1" r:id="rId1"/>
    <sheet name="Table 2 - EPMA standards" sheetId="9" r:id="rId2"/>
    <sheet name="Table 3 - Plg chemistry" sheetId="3" r:id="rId3"/>
    <sheet name="Table 4 - Cpx chemistry" sheetId="4" r:id="rId4"/>
    <sheet name="Table 5 - Opx chemistry" sheetId="5" r:id="rId5"/>
    <sheet name="Table 6 - Amph chemistry" sheetId="6" r:id="rId6"/>
    <sheet name="Table 7 - Ol chemistry" sheetId="7" r:id="rId7"/>
    <sheet name="Table 8 - Fe-Ti Ox chemistry" sheetId="8" r:id="rId8"/>
  </sheets>
  <definedNames>
    <definedName name="_xlnm._FilterDatabase" localSheetId="2" hidden="1">'Table 3 - Plg chemistry'!$A$3:$A$848</definedName>
    <definedName name="_xlnm._FilterDatabase" localSheetId="3" hidden="1">'Table 4 - Cpx chemistry'!$B$1:$B$1126</definedName>
    <definedName name="_xlnm._FilterDatabase" localSheetId="4" hidden="1">'Table 5 - Opx chemistry'!$B$3:$B$295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5" i="8" l="1"/>
  <c r="V27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2" i="8"/>
  <c r="U163" i="8"/>
  <c r="U164" i="8"/>
  <c r="U165" i="8"/>
  <c r="U166" i="8"/>
  <c r="U167" i="8"/>
  <c r="U168" i="8"/>
  <c r="U169" i="8"/>
  <c r="U170" i="8"/>
  <c r="U171" i="8"/>
  <c r="U172" i="8"/>
  <c r="U173" i="8"/>
  <c r="U174" i="8"/>
  <c r="U175" i="8"/>
  <c r="U176" i="8"/>
  <c r="U177" i="8"/>
  <c r="U178" i="8"/>
  <c r="U179" i="8"/>
  <c r="U180" i="8"/>
  <c r="U181" i="8"/>
  <c r="U182" i="8"/>
  <c r="U183" i="8"/>
  <c r="U184" i="8"/>
  <c r="U185" i="8"/>
  <c r="U186" i="8"/>
  <c r="U187" i="8"/>
  <c r="U188" i="8"/>
  <c r="U189" i="8"/>
  <c r="U190" i="8"/>
  <c r="U191" i="8"/>
  <c r="U192" i="8"/>
  <c r="U193" i="8"/>
  <c r="U194" i="8"/>
  <c r="U195" i="8"/>
  <c r="U196" i="8"/>
  <c r="U197" i="8"/>
  <c r="U198" i="8"/>
  <c r="U199" i="8"/>
  <c r="U200" i="8"/>
  <c r="U201" i="8"/>
  <c r="U202" i="8"/>
  <c r="U203" i="8"/>
  <c r="U204" i="8"/>
  <c r="U205" i="8"/>
  <c r="U206" i="8"/>
  <c r="U207" i="8"/>
  <c r="U208" i="8"/>
  <c r="U209" i="8"/>
  <c r="U210" i="8"/>
  <c r="U211" i="8"/>
  <c r="U212" i="8"/>
  <c r="U213" i="8"/>
  <c r="U214" i="8"/>
  <c r="U215" i="8"/>
  <c r="U216" i="8"/>
  <c r="U217" i="8"/>
  <c r="U218" i="8"/>
  <c r="U219" i="8"/>
  <c r="U220" i="8"/>
  <c r="U221" i="8"/>
  <c r="U222" i="8"/>
  <c r="U223" i="8"/>
  <c r="U224" i="8"/>
  <c r="U225" i="8"/>
  <c r="U226" i="8"/>
  <c r="U227" i="8"/>
  <c r="U228" i="8"/>
  <c r="U229" i="8"/>
  <c r="U230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4" i="8"/>
  <c r="U245" i="8"/>
  <c r="U246" i="8"/>
  <c r="U247" i="8"/>
  <c r="U248" i="8"/>
  <c r="U249" i="8"/>
  <c r="U250" i="8"/>
  <c r="U251" i="8"/>
  <c r="U252" i="8"/>
  <c r="U253" i="8"/>
  <c r="U254" i="8"/>
  <c r="U255" i="8"/>
  <c r="U256" i="8"/>
  <c r="U257" i="8"/>
  <c r="U258" i="8"/>
  <c r="U259" i="8"/>
  <c r="U260" i="8"/>
  <c r="U261" i="8"/>
  <c r="U262" i="8"/>
  <c r="U263" i="8"/>
  <c r="U264" i="8"/>
  <c r="U265" i="8"/>
  <c r="U266" i="8"/>
  <c r="U267" i="8"/>
  <c r="U268" i="8"/>
  <c r="U269" i="8"/>
  <c r="U270" i="8"/>
  <c r="U271" i="8"/>
  <c r="U272" i="8"/>
  <c r="U274" i="8"/>
  <c r="U275" i="8"/>
  <c r="U276" i="8"/>
  <c r="U277" i="8"/>
  <c r="U278" i="8"/>
  <c r="U279" i="8"/>
  <c r="U280" i="8"/>
  <c r="U281" i="8"/>
  <c r="U282" i="8"/>
  <c r="U283" i="8"/>
  <c r="U284" i="8"/>
  <c r="U285" i="8"/>
  <c r="U286" i="8"/>
  <c r="U287" i="8"/>
  <c r="U288" i="8"/>
  <c r="U289" i="8"/>
  <c r="U290" i="8"/>
  <c r="U291" i="8"/>
  <c r="U292" i="8"/>
  <c r="U293" i="8"/>
  <c r="U294" i="8"/>
  <c r="U295" i="8"/>
  <c r="U296" i="8"/>
  <c r="U297" i="8"/>
  <c r="U298" i="8"/>
  <c r="U299" i="8"/>
  <c r="T5" i="8" l="1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156" i="8"/>
  <c r="T157" i="8"/>
  <c r="T158" i="8"/>
  <c r="T159" i="8"/>
  <c r="T160" i="8"/>
  <c r="T161" i="8"/>
  <c r="T162" i="8"/>
  <c r="T163" i="8"/>
  <c r="T164" i="8"/>
  <c r="T165" i="8"/>
  <c r="T166" i="8"/>
  <c r="T167" i="8"/>
  <c r="T168" i="8"/>
  <c r="T169" i="8"/>
  <c r="T170" i="8"/>
  <c r="T171" i="8"/>
  <c r="T172" i="8"/>
  <c r="T173" i="8"/>
  <c r="T174" i="8"/>
  <c r="T175" i="8"/>
  <c r="T176" i="8"/>
  <c r="T177" i="8"/>
  <c r="T178" i="8"/>
  <c r="T179" i="8"/>
  <c r="T180" i="8"/>
  <c r="T181" i="8"/>
  <c r="T182" i="8"/>
  <c r="T183" i="8"/>
  <c r="T184" i="8"/>
  <c r="T185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0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5" i="8"/>
  <c r="T216" i="8"/>
  <c r="T217" i="8"/>
  <c r="T218" i="8"/>
  <c r="T219" i="8"/>
  <c r="T220" i="8"/>
  <c r="T221" i="8"/>
  <c r="T222" i="8"/>
  <c r="T223" i="8"/>
  <c r="T224" i="8"/>
  <c r="T225" i="8"/>
  <c r="T226" i="8"/>
  <c r="T227" i="8"/>
  <c r="T228" i="8"/>
  <c r="T229" i="8"/>
  <c r="T230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49" i="8"/>
  <c r="T250" i="8"/>
  <c r="T251" i="8"/>
  <c r="T252" i="8"/>
  <c r="T253" i="8"/>
  <c r="T254" i="8"/>
  <c r="T255" i="8"/>
  <c r="T256" i="8"/>
  <c r="T257" i="8"/>
  <c r="T258" i="8"/>
  <c r="T259" i="8"/>
  <c r="T260" i="8"/>
  <c r="T261" i="8"/>
  <c r="T262" i="8"/>
  <c r="T263" i="8"/>
  <c r="T264" i="8"/>
  <c r="T265" i="8"/>
  <c r="T266" i="8"/>
  <c r="T267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1" i="8"/>
  <c r="T292" i="8"/>
  <c r="T293" i="8"/>
  <c r="T294" i="8"/>
  <c r="T295" i="8"/>
  <c r="T296" i="8"/>
  <c r="T297" i="8"/>
  <c r="T298" i="8"/>
  <c r="T299" i="8"/>
  <c r="T4" i="8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0" i="5"/>
  <c r="B99" i="5"/>
  <c r="B94" i="5"/>
  <c r="B92" i="5"/>
  <c r="B91" i="5"/>
  <c r="B87" i="5"/>
  <c r="B80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</calcChain>
</file>

<file path=xl/sharedStrings.xml><?xml version="1.0" encoding="utf-8"?>
<sst xmlns="http://schemas.openxmlformats.org/spreadsheetml/2006/main" count="9602" uniqueCount="1560">
  <si>
    <t>Sample</t>
  </si>
  <si>
    <t>MC-20-01</t>
  </si>
  <si>
    <t>MC-20-02</t>
  </si>
  <si>
    <t>MC-20-03</t>
  </si>
  <si>
    <t>MC-20-04A</t>
  </si>
  <si>
    <t>MC-20-04B</t>
  </si>
  <si>
    <t>MC-20-04C</t>
  </si>
  <si>
    <t>MC-20-05</t>
  </si>
  <si>
    <t>MC-20-06</t>
  </si>
  <si>
    <t>MC-20-07</t>
  </si>
  <si>
    <t>MC-20-08</t>
  </si>
  <si>
    <t>MC-20-09</t>
  </si>
  <si>
    <t>MC-20-10</t>
  </si>
  <si>
    <t>MC-20-11A</t>
  </si>
  <si>
    <t>MC-20-11B</t>
  </si>
  <si>
    <t>MC-20-12</t>
  </si>
  <si>
    <t>MC-20-13</t>
  </si>
  <si>
    <t>MC-20-14</t>
  </si>
  <si>
    <t>MC-20-15</t>
  </si>
  <si>
    <t>MC-20-16</t>
  </si>
  <si>
    <t>MC-20-18</t>
  </si>
  <si>
    <t>MC-20-19</t>
  </si>
  <si>
    <t>MC-20-20</t>
  </si>
  <si>
    <t>MC-20-21</t>
  </si>
  <si>
    <t>MC-20-22</t>
  </si>
  <si>
    <t>MC-20-23</t>
  </si>
  <si>
    <t>MC-20-24</t>
  </si>
  <si>
    <t>MC-20-25</t>
  </si>
  <si>
    <t>MC-20-26</t>
  </si>
  <si>
    <t>MC-20-27</t>
  </si>
  <si>
    <t>MC-20-28</t>
  </si>
  <si>
    <t>MC-20-29</t>
  </si>
  <si>
    <t>MC-20-30</t>
  </si>
  <si>
    <t>MC-20-30 (QMI)</t>
  </si>
  <si>
    <t>MC-20-31</t>
  </si>
  <si>
    <t>MC-20-32</t>
  </si>
  <si>
    <t>MC-20-33</t>
  </si>
  <si>
    <t>MC-20-34</t>
  </si>
  <si>
    <t>MC-20-35</t>
  </si>
  <si>
    <t>MC-20-36</t>
  </si>
  <si>
    <t>MC-20-37</t>
  </si>
  <si>
    <t>MC-20-38</t>
  </si>
  <si>
    <t>MC-20-39</t>
  </si>
  <si>
    <t>MC-20-40</t>
  </si>
  <si>
    <t>MC-20-41</t>
  </si>
  <si>
    <t>MC-20-42</t>
  </si>
  <si>
    <t>MC-20-43</t>
  </si>
  <si>
    <t>MC-20-44</t>
  </si>
  <si>
    <t>MC-20-45A</t>
  </si>
  <si>
    <t>MC-20-45B</t>
  </si>
  <si>
    <t>MC-20-46</t>
  </si>
  <si>
    <t>MC-20-47</t>
  </si>
  <si>
    <t>MC-20-48</t>
  </si>
  <si>
    <t>MC-20-49</t>
  </si>
  <si>
    <t>MC-20-50</t>
  </si>
  <si>
    <t>MC-20-51</t>
  </si>
  <si>
    <t>MC-20-52</t>
  </si>
  <si>
    <t>MC-20-53</t>
  </si>
  <si>
    <t>MC-20-54A</t>
  </si>
  <si>
    <t>MC-20-54B</t>
  </si>
  <si>
    <t>MC-20-54C</t>
  </si>
  <si>
    <t>MC-20-54D</t>
  </si>
  <si>
    <t>MC-20-55</t>
  </si>
  <si>
    <t>MC-20-56</t>
  </si>
  <si>
    <t>MC-20-57</t>
  </si>
  <si>
    <t>MC-20-58</t>
  </si>
  <si>
    <t>MC-20-59</t>
  </si>
  <si>
    <t>MC-20-60</t>
  </si>
  <si>
    <t>MC04B-20</t>
  </si>
  <si>
    <t>MC04C-20-01</t>
  </si>
  <si>
    <t>MC02-20-01</t>
  </si>
  <si>
    <t>MC-20-61</t>
  </si>
  <si>
    <t>MC-20-62</t>
  </si>
  <si>
    <t>MC04B-20-01</t>
  </si>
  <si>
    <t>MC04B-20-02</t>
  </si>
  <si>
    <t>MC05-20-01</t>
  </si>
  <si>
    <t>MC05-20-02</t>
  </si>
  <si>
    <t>MC09A-20-01</t>
  </si>
  <si>
    <t>MC09A-20-02</t>
  </si>
  <si>
    <t>MC09B-20-01</t>
  </si>
  <si>
    <t>MC09B-20-02</t>
  </si>
  <si>
    <t>MC25-02-01</t>
  </si>
  <si>
    <t>MC25-20-02</t>
  </si>
  <si>
    <t>Unit</t>
  </si>
  <si>
    <t>Mocho 2</t>
  </si>
  <si>
    <t>Mocho 3</t>
  </si>
  <si>
    <t>Ranquil</t>
  </si>
  <si>
    <t>Altos Caunahue</t>
  </si>
  <si>
    <t>Mocho 5</t>
  </si>
  <si>
    <t>Mocho 4</t>
  </si>
  <si>
    <t>Choshuenco 1</t>
  </si>
  <si>
    <t>Choshuenco 2</t>
  </si>
  <si>
    <t>Mocho 1</t>
  </si>
  <si>
    <t>Neltume B</t>
  </si>
  <si>
    <t>Neltume C</t>
  </si>
  <si>
    <t>Pirehueico</t>
  </si>
  <si>
    <t>Huilo A</t>
  </si>
  <si>
    <t>Huilo B</t>
  </si>
  <si>
    <t>Riñihue</t>
  </si>
  <si>
    <t>SiO2</t>
  </si>
  <si>
    <t>TiO2</t>
  </si>
  <si>
    <t>Al2O3</t>
  </si>
  <si>
    <t>MnO</t>
  </si>
  <si>
    <t>MgO</t>
  </si>
  <si>
    <t>CaO</t>
  </si>
  <si>
    <t>Na2O</t>
  </si>
  <si>
    <t>K2O</t>
  </si>
  <si>
    <t>P2O5</t>
  </si>
  <si>
    <t>F</t>
  </si>
  <si>
    <t>LOI</t>
  </si>
  <si>
    <t>Ag</t>
  </si>
  <si>
    <t>As</t>
  </si>
  <si>
    <t>Ba</t>
  </si>
  <si>
    <t>Bi</t>
  </si>
  <si>
    <t>Cd</t>
  </si>
  <si>
    <t>Cr</t>
  </si>
  <si>
    <t>Cs</t>
  </si>
  <si>
    <t>Cu</t>
  </si>
  <si>
    <t>Ga</t>
  </si>
  <si>
    <t>Ge</t>
  </si>
  <si>
    <t>Hf</t>
  </si>
  <si>
    <t>Mo</t>
  </si>
  <si>
    <t>Nb</t>
  </si>
  <si>
    <t>Ni</t>
  </si>
  <si>
    <t>Pb</t>
  </si>
  <si>
    <t>Rb</t>
  </si>
  <si>
    <t>Sb</t>
  </si>
  <si>
    <t>Sc</t>
  </si>
  <si>
    <t>Sn</t>
  </si>
  <si>
    <t>Sr</t>
  </si>
  <si>
    <t>Ta</t>
  </si>
  <si>
    <t>Th</t>
  </si>
  <si>
    <t>Tl</t>
  </si>
  <si>
    <t>U</t>
  </si>
  <si>
    <t>V</t>
  </si>
  <si>
    <t>Y</t>
  </si>
  <si>
    <t>Zn</t>
  </si>
  <si>
    <t>Zr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</si>
  <si>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</si>
  <si>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</si>
  <si>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</si>
  <si>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</si>
  <si>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</si>
  <si>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</si>
  <si>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</si>
  <si>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</si>
  <si>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</si>
  <si>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</si>
  <si>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</si>
  <si>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</si>
  <si>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</si>
  <si>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</si>
  <si>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FeO</t>
  </si>
  <si>
    <t>Fe2O3</t>
  </si>
  <si>
    <t>Cr2O3</t>
  </si>
  <si>
    <t>An</t>
  </si>
  <si>
    <t>Ab</t>
  </si>
  <si>
    <t>Or</t>
  </si>
  <si>
    <t>MC2038_Plg1_Center</t>
  </si>
  <si>
    <t>Core</t>
  </si>
  <si>
    <t>Pre-LGM</t>
  </si>
  <si>
    <t>MC2038_Plg1_Rim1</t>
  </si>
  <si>
    <t>Rim</t>
  </si>
  <si>
    <t>MC2038_Plg1_Rim2</t>
  </si>
  <si>
    <t>MC2038_Plg2_Center</t>
  </si>
  <si>
    <t>MC2038_Plg2_Rim1</t>
  </si>
  <si>
    <t>MC2038_Plg2_Rim2</t>
  </si>
  <si>
    <t>MC2038_Plg3_Center</t>
  </si>
  <si>
    <t>MC2038_Plg3_Rim1</t>
  </si>
  <si>
    <t>MC2038_Plg3_Rim2</t>
  </si>
  <si>
    <t>MC2038_Plg4_Center</t>
  </si>
  <si>
    <t>MC2038_Plg4_Rim1</t>
  </si>
  <si>
    <t>MC2038_Plg4_Rim2</t>
  </si>
  <si>
    <t>MC2038_Plg5_Center</t>
  </si>
  <si>
    <t>MC2038_Plg5_Rim1</t>
  </si>
  <si>
    <t>MC2038_Plg5_Rim2</t>
  </si>
  <si>
    <t>MC2038_Plg6_Center</t>
  </si>
  <si>
    <t>MC2038_Plg6_Rim1</t>
  </si>
  <si>
    <t>MC2038_Plg6_Rim2</t>
  </si>
  <si>
    <t>MC2038_Plg7_Center</t>
  </si>
  <si>
    <t>MC2038_Plg7_Rim1</t>
  </si>
  <si>
    <t>MC2038_Plg7_Rim2</t>
  </si>
  <si>
    <t>MC2038_Plg8_Center</t>
  </si>
  <si>
    <t>MC2038_Plg8_Rim1</t>
  </si>
  <si>
    <t>MC2038_Plg8_Rim2</t>
  </si>
  <si>
    <t>MC2038_Plg9_cENTER</t>
  </si>
  <si>
    <t>MC2038_Plg9_Rim1</t>
  </si>
  <si>
    <t>MC2038_Plg9_Rim2</t>
  </si>
  <si>
    <t>MC2038_Plg10_Center</t>
  </si>
  <si>
    <t>MC2038_Plg10_Rim1</t>
  </si>
  <si>
    <t>MC2038_Plg10_Rim2</t>
  </si>
  <si>
    <t>MC2038_Plg10_Rim3</t>
  </si>
  <si>
    <t>MC5_Plg1_Center</t>
  </si>
  <si>
    <t>MC5_Plg1_Rim1</t>
  </si>
  <si>
    <t>MC2038_Plg5_T1</t>
  </si>
  <si>
    <t>Middle</t>
  </si>
  <si>
    <t>MC5_Plg1_Center2</t>
  </si>
  <si>
    <t>MC5_Plg2_Center</t>
  </si>
  <si>
    <t>MC5_Plg2_Center2</t>
  </si>
  <si>
    <t>MC5_Plg4_Center</t>
  </si>
  <si>
    <t>MC5_Plg4_Rim1</t>
  </si>
  <si>
    <t>MC5_Plg4_Rim2</t>
  </si>
  <si>
    <t>MC5_Plg6_Center</t>
  </si>
  <si>
    <t>MC5_Plg6_Rim1</t>
  </si>
  <si>
    <t>MC5_Plg7_Center</t>
  </si>
  <si>
    <t>MC5_Plg7_Rim1</t>
  </si>
  <si>
    <t>MC5_Plg8_Center</t>
  </si>
  <si>
    <t>MC5_Plg8_Rim1</t>
  </si>
  <si>
    <t>MC5_Plg9_Center</t>
  </si>
  <si>
    <t>MC5_Plg9_Rim1</t>
  </si>
  <si>
    <t>MC5_Plg10_Center</t>
  </si>
  <si>
    <t>MC5_Plg10_Rim1</t>
  </si>
  <si>
    <t>MC5_Plg10_Rim2</t>
  </si>
  <si>
    <t>MC5_Plg11_Center</t>
  </si>
  <si>
    <t>MC5_Plg11_Rim1</t>
  </si>
  <si>
    <t>MC5_Plg12_Center</t>
  </si>
  <si>
    <t>MC5_Plg12_Rim1</t>
  </si>
  <si>
    <t>MC5_Plg14_Center</t>
  </si>
  <si>
    <t>MC5_Plg14_Rim1</t>
  </si>
  <si>
    <t>MC5_Plg16_T1</t>
  </si>
  <si>
    <t>MC5_Plg17_Center</t>
  </si>
  <si>
    <t>MC5_Plg17_Rim1</t>
  </si>
  <si>
    <t>MC5_Plg17_Rim2</t>
  </si>
  <si>
    <t>MC5_Plg18_Center</t>
  </si>
  <si>
    <t>MC5_Plg18_Rim1</t>
  </si>
  <si>
    <t>MC5_Plg18_Rim2</t>
  </si>
  <si>
    <t>MC5_Plg24_Center</t>
  </si>
  <si>
    <t>MC5_Plg24_Rim1</t>
  </si>
  <si>
    <t>MC5_Plg24_Rim2</t>
  </si>
  <si>
    <t>MC5_Plg26_Center</t>
  </si>
  <si>
    <t>MC5_Plg26_Rim1</t>
  </si>
  <si>
    <t>MC5_Plg26_Rim2</t>
  </si>
  <si>
    <t>MC25_Plg1_Center</t>
  </si>
  <si>
    <t>MC25_Plg1_Rim1</t>
  </si>
  <si>
    <t>MC25_Plg4_Center</t>
  </si>
  <si>
    <t>MC25_Plg4_Rim1</t>
  </si>
  <si>
    <t>MC25_Plg8_Center</t>
  </si>
  <si>
    <t>MC25_Plg8_Rim1</t>
  </si>
  <si>
    <t>MC25_Plg9_Rim1</t>
  </si>
  <si>
    <t>MC25_Plg9_Center2</t>
  </si>
  <si>
    <t>MC25_Plg16_Center</t>
  </si>
  <si>
    <t>MC25_Plg16_Rim1</t>
  </si>
  <si>
    <t>MC25_Plg16_Rim2</t>
  </si>
  <si>
    <t>MC25_Plg16_Center2</t>
  </si>
  <si>
    <t>MC25_Plg17_Center</t>
  </si>
  <si>
    <t>MC25_Plg17_Rim1</t>
  </si>
  <si>
    <t>MC25_Plg18_Center</t>
  </si>
  <si>
    <t>MC25_Plg18_Rim1</t>
  </si>
  <si>
    <t>MC25_Plg18_Rim2</t>
  </si>
  <si>
    <t>MC25_Plg20_Center</t>
  </si>
  <si>
    <t>MC25_Plg20_Rim1</t>
  </si>
  <si>
    <t>MC25_Plg20_Rim2</t>
  </si>
  <si>
    <t>MC25_Plg20_Cnter2</t>
  </si>
  <si>
    <t>MC25_Plg25_Center</t>
  </si>
  <si>
    <t>MC25_Plg25_Rim1</t>
  </si>
  <si>
    <t>MC04_Plg4_Center</t>
  </si>
  <si>
    <t>MC04_Plg4_Rim1</t>
  </si>
  <si>
    <t>MC04_Plg7_Center</t>
  </si>
  <si>
    <t>MC04_Plg7_Rim1</t>
  </si>
  <si>
    <t>MC04_Plg7_Rim2</t>
  </si>
  <si>
    <t>MC04_Plg8_Center</t>
  </si>
  <si>
    <t>MC04_Plg8_Rim1</t>
  </si>
  <si>
    <t>MC04_Plg8_Rim2</t>
  </si>
  <si>
    <t>MC04_Plg9_Center</t>
  </si>
  <si>
    <t>MC04_Plg9_Rim1</t>
  </si>
  <si>
    <t>MC25_Plg_T1</t>
  </si>
  <si>
    <t>MC04_Plg11_Center</t>
  </si>
  <si>
    <t>MC04_Plg11_Rim1</t>
  </si>
  <si>
    <t>MC04_Plg11_Rim2</t>
  </si>
  <si>
    <t>MC04_Plg12_Center</t>
  </si>
  <si>
    <t>MC04_Plg12_Rim1</t>
  </si>
  <si>
    <t>MC04_Plg16_Center</t>
  </si>
  <si>
    <t>MC04_Plg16_Rim1</t>
  </si>
  <si>
    <t>MC04_Plg18_T1</t>
  </si>
  <si>
    <t>MC04_Plg21_Center</t>
  </si>
  <si>
    <t>MC04_Plg21_Rim1</t>
  </si>
  <si>
    <t>MC04_Plg21_Rim2</t>
  </si>
  <si>
    <t>MC04_Plg25_Center</t>
  </si>
  <si>
    <t>MC04_Plg25_Rim1</t>
  </si>
  <si>
    <t>MC04_Plg25_Rim2</t>
  </si>
  <si>
    <t>MC04_Plg25_Rim3</t>
  </si>
  <si>
    <t>MC04_Plg26_Center</t>
  </si>
  <si>
    <t>MC04_Plg26_Rim1</t>
  </si>
  <si>
    <t>MC04_Plg30_T1</t>
  </si>
  <si>
    <t>MC09A_Plg1_Center</t>
  </si>
  <si>
    <t>MC09A_Plg1_Rim1</t>
  </si>
  <si>
    <t>MC09A_Plg1_Rim2</t>
  </si>
  <si>
    <t>MC09A_Plg3_Center</t>
  </si>
  <si>
    <t>MC09A_Plg3_Rim1</t>
  </si>
  <si>
    <t>MC09A_Plg5_T1</t>
  </si>
  <si>
    <t>MC09A_Plg6_Center</t>
  </si>
  <si>
    <t>MC09A_Plg6_Rim1</t>
  </si>
  <si>
    <t>MC09A_Plg6_Rim2</t>
  </si>
  <si>
    <t>MC09A_Plg7_Center</t>
  </si>
  <si>
    <t>MC09A_Plg7_Rim1</t>
  </si>
  <si>
    <t>MC09A_Plg7_Rim2</t>
  </si>
  <si>
    <t>MC09A_Plg13_Center</t>
  </si>
  <si>
    <t>MC09A_Plg13_Rim1</t>
  </si>
  <si>
    <t>MC09A_Plg15_Center</t>
  </si>
  <si>
    <t>MC09A_Plg15_Rim1</t>
  </si>
  <si>
    <t>MC09A_Plg15_Rim2</t>
  </si>
  <si>
    <t>MC09A_Plg16_Center</t>
  </si>
  <si>
    <t>MC09A_Plg16_Rim1</t>
  </si>
  <si>
    <t>MC09A_Plg16_Rim2</t>
  </si>
  <si>
    <t>MC09A_Plg18_Center</t>
  </si>
  <si>
    <t>MC09A_Plg18_Rim1</t>
  </si>
  <si>
    <t>MC09A_Plg18_Rim2</t>
  </si>
  <si>
    <t>MC09A_Plg20_Center</t>
  </si>
  <si>
    <t>MC09A_Plg20_Rim1</t>
  </si>
  <si>
    <t>MC09A_Plg20_Rim2</t>
  </si>
  <si>
    <t>MC09A_Plg21_Center</t>
  </si>
  <si>
    <t>MC09A_Plg21_Rim1</t>
  </si>
  <si>
    <t>MC09A_Plg22_Center</t>
  </si>
  <si>
    <t>MC09A_Plg22_Rim1</t>
  </si>
  <si>
    <t>MC09B_Plg15_Center</t>
  </si>
  <si>
    <t>MC09B_Plg15_Rim1</t>
  </si>
  <si>
    <t>MC09B_Plg16_Center</t>
  </si>
  <si>
    <t>MC09B_Plg16_Rim1</t>
  </si>
  <si>
    <t>MC09B_Plg18_Center</t>
  </si>
  <si>
    <t>MC09B_Plg18_Rim1</t>
  </si>
  <si>
    <t>MC09B_Plg18_Rim2</t>
  </si>
  <si>
    <t>MC09B_Plg19_Center</t>
  </si>
  <si>
    <t>MC09B_Plg19_Rim1</t>
  </si>
  <si>
    <t>MC09B_Plg19_Rim2</t>
  </si>
  <si>
    <t>MC09B_Plg20_T1</t>
  </si>
  <si>
    <t>MC2027_Plg2_Center</t>
  </si>
  <si>
    <t>Syn-LGM</t>
  </si>
  <si>
    <t>MC2027_Plg2_Rim1</t>
  </si>
  <si>
    <t>MC2027_Plg2_Rim3</t>
  </si>
  <si>
    <t>MC2027_Plg3_Center</t>
  </si>
  <si>
    <t>MC2027_Plg3_Rim1</t>
  </si>
  <si>
    <t>MC2027_Plg3_Rim2</t>
  </si>
  <si>
    <t>MC2027_Plg3_Rim3</t>
  </si>
  <si>
    <t>MC2027_Plg3_Center2</t>
  </si>
  <si>
    <t>MC2027_Plg4_Center</t>
  </si>
  <si>
    <t>MC2027_Plg4_Rim1</t>
  </si>
  <si>
    <t>MC2027_Plg4_Rim2</t>
  </si>
  <si>
    <t>MC2027_Plg5_Center</t>
  </si>
  <si>
    <t>MC2027_Plg5_Rim1</t>
  </si>
  <si>
    <t>MC2027_Plg5_Rim2</t>
  </si>
  <si>
    <t>MC2027_Plg5_Rim3</t>
  </si>
  <si>
    <t>MC2027_Plg6_Center</t>
  </si>
  <si>
    <t>MC2027_Plg6_Rim1</t>
  </si>
  <si>
    <t>MC2027_Plg6_Rim2</t>
  </si>
  <si>
    <t>MC2027_Plg6_Rim3</t>
  </si>
  <si>
    <t>MC2027_Plg1_T1</t>
  </si>
  <si>
    <t>MC2027_Plg7_Center</t>
  </si>
  <si>
    <t>MC2027_Plg7_Rim1</t>
  </si>
  <si>
    <t>MC2027_Plg7_Rim2</t>
  </si>
  <si>
    <t>MC2027_Plg7_Rim3</t>
  </si>
  <si>
    <t>MC2027_Plg8_Center</t>
  </si>
  <si>
    <t>MC2027_Plg8_Rim1</t>
  </si>
  <si>
    <t>MC2027_Plg8_Rim2</t>
  </si>
  <si>
    <t>MC2027_Plg8_Rim3</t>
  </si>
  <si>
    <t>MC2027_Plg9_Center</t>
  </si>
  <si>
    <t>MC2027_Plg9_Rim1</t>
  </si>
  <si>
    <t>MC2027_Plg9_Rim2</t>
  </si>
  <si>
    <t>MC2027_Plg9_Rim3</t>
  </si>
  <si>
    <t>MC2027_Plg10_Center</t>
  </si>
  <si>
    <t>MC2027_Plg10_Rim1</t>
  </si>
  <si>
    <t>MC2027_Plg10_Rim2</t>
  </si>
  <si>
    <t>MC2027_Plg10_Rim3</t>
  </si>
  <si>
    <t>MC2029_Plg1_Center</t>
  </si>
  <si>
    <t>MC2029_Plg1_Rim1</t>
  </si>
  <si>
    <t>MC2029_Plg1_Rim2</t>
  </si>
  <si>
    <t>MC2029_Plg2_Rim1</t>
  </si>
  <si>
    <t>MC2029_Plg2_Rim2</t>
  </si>
  <si>
    <t>MC2029_Plg3_Center</t>
  </si>
  <si>
    <t>MC2029_Plg3_Rim1</t>
  </si>
  <si>
    <t>MC2029_Plg3_Rim2</t>
  </si>
  <si>
    <t>MC2029_Plg3_Rim3</t>
  </si>
  <si>
    <t>MC2029_Plg4_T1</t>
  </si>
  <si>
    <t>MC2029_Plg4_R1</t>
  </si>
  <si>
    <t>MC2029_Plg4_R2</t>
  </si>
  <si>
    <t>MC2029_Plg5_Rim1</t>
  </si>
  <si>
    <t>MC2029_Plg5_Rim2</t>
  </si>
  <si>
    <t>MC2029_Plg5_Center</t>
  </si>
  <si>
    <t>MC2029_Plg5_Center2</t>
  </si>
  <si>
    <t>MC2029_Plg6_Center</t>
  </si>
  <si>
    <t>MC2029_Plg6_Rim1</t>
  </si>
  <si>
    <t>MC2029_Plg6_Rim2</t>
  </si>
  <si>
    <t>MC2029_Plg7_Center</t>
  </si>
  <si>
    <t>MC2029_Plg7_Rim1</t>
  </si>
  <si>
    <t>MC2029_Plg7_Rim2</t>
  </si>
  <si>
    <t>MC2029_Plg7_Rim3</t>
  </si>
  <si>
    <t>MC2029_Plg8_Center</t>
  </si>
  <si>
    <t>MC2029_Plg8_Rim1</t>
  </si>
  <si>
    <t>MC2029_Plg8_Rim2</t>
  </si>
  <si>
    <t>MC2029_Plg9_T2</t>
  </si>
  <si>
    <t>MC2036_Plg1_Center</t>
  </si>
  <si>
    <t>MC2036_Plg1_Rim1</t>
  </si>
  <si>
    <t>MC2036_Plg1_Rim2</t>
  </si>
  <si>
    <t>MC2036_Plg2_Center</t>
  </si>
  <si>
    <t>MC2036_Plg2_Rim1</t>
  </si>
  <si>
    <t>MC2036_Plg3_Center</t>
  </si>
  <si>
    <t>MC2036_Plg3_Rim1</t>
  </si>
  <si>
    <t>MC2036_Plg3_Rim2</t>
  </si>
  <si>
    <t>MC2036_Plg4_T1</t>
  </si>
  <si>
    <t>MC2036_Plg5_Center</t>
  </si>
  <si>
    <t>MC2036_Plg5_Rim1</t>
  </si>
  <si>
    <t>MC2036_Plg5_Rim2</t>
  </si>
  <si>
    <t>MC2036_Plg6_Center</t>
  </si>
  <si>
    <t>MC2036_Plg6_Rim1</t>
  </si>
  <si>
    <t>MC2036_Plg6_Rim2</t>
  </si>
  <si>
    <t>MC2036_Plg7_Center</t>
  </si>
  <si>
    <t>MC2036_Plg7_Rim1</t>
  </si>
  <si>
    <t>MC2036_Plg7_Rim2</t>
  </si>
  <si>
    <t>MC2036_Plg8_Center</t>
  </si>
  <si>
    <t>MC2036_Plg8_Rim1</t>
  </si>
  <si>
    <t>MC2036_Plg8_Rim2</t>
  </si>
  <si>
    <t>MC2036_Plg9_Center</t>
  </si>
  <si>
    <t>MC2036_Plg9_Rim1</t>
  </si>
  <si>
    <t>MC2036_Plg9_Rim2</t>
  </si>
  <si>
    <t>MC2036_Plg9_Rim3</t>
  </si>
  <si>
    <t>MC2036_Plg10_Center</t>
  </si>
  <si>
    <t>MC2036_Plg10_Rim1</t>
  </si>
  <si>
    <t>MC2036_Plg10_Rim2</t>
  </si>
  <si>
    <t>MC2036_Plg10_Rim3</t>
  </si>
  <si>
    <t>MC2004B_Plg1_T1</t>
  </si>
  <si>
    <t>MC2004B_Plg2_Center</t>
  </si>
  <si>
    <t>MC2004B_Plg2_Rim1</t>
  </si>
  <si>
    <t>MC2004B_Plg2_Rim2</t>
  </si>
  <si>
    <t>MC2004B_Plg2_Rim3</t>
  </si>
  <si>
    <t>MC2004B_Plg3_Center</t>
  </si>
  <si>
    <t>MC2004B_Plg3_Rim1</t>
  </si>
  <si>
    <t>MC2004B_Plg3_Rim2</t>
  </si>
  <si>
    <t>MC2004B_Plg4_Center</t>
  </si>
  <si>
    <t>MC2004B_Plg4_Rim1</t>
  </si>
  <si>
    <t>MC2004B_Plg4_Rim2</t>
  </si>
  <si>
    <t>MC2004B_Plg5_Center</t>
  </si>
  <si>
    <t>MC2004B_Plg5_Rim1</t>
  </si>
  <si>
    <t>MC2004B_Plg5_Rim2</t>
  </si>
  <si>
    <t>MC2004B_Plg6_Center</t>
  </si>
  <si>
    <t>MC2004B_Plg6_Rim1</t>
  </si>
  <si>
    <t>MC2004B_Plg6_Rim2</t>
  </si>
  <si>
    <t>MC2004B_Plg7_Center</t>
  </si>
  <si>
    <t>MC2004B_Plg7_Rim1</t>
  </si>
  <si>
    <t>MC2004B_Plg7_Rim2</t>
  </si>
  <si>
    <t>MC2004B_Plg8_Center</t>
  </si>
  <si>
    <t>MC2004B_Plg8_Rim1</t>
  </si>
  <si>
    <t>MC2004B_Plg8_Rim2</t>
  </si>
  <si>
    <t>MC2004B_Plg9_Center</t>
  </si>
  <si>
    <t>MC2004B_Plg9_Rim1</t>
  </si>
  <si>
    <t>MC2004B_Plg9_Rim2</t>
  </si>
  <si>
    <t>MC2004B_Plg10_T1</t>
  </si>
  <si>
    <t>MC20039_Plg1_Center</t>
  </si>
  <si>
    <t>MC20039_Plg1_Rim1</t>
  </si>
  <si>
    <t>MC20039_Plg1_Rim3</t>
  </si>
  <si>
    <t>MC20039_Plg2_Center</t>
  </si>
  <si>
    <t>MC20039_Plg2_Rim2</t>
  </si>
  <si>
    <t>MC20039_Plg3_Center</t>
  </si>
  <si>
    <t>MC20039_Plg3_Rim1</t>
  </si>
  <si>
    <t>MC20039_Plg3_Rim3</t>
  </si>
  <si>
    <t>MC20039_Plg4_Center</t>
  </si>
  <si>
    <t>MC20039_Plg4_Rim2</t>
  </si>
  <si>
    <t>MC20039_Plg5_T1</t>
  </si>
  <si>
    <t>MC20039_Plg6_Center</t>
  </si>
  <si>
    <t>MC20039_Plg6_Rim1</t>
  </si>
  <si>
    <t>MC20039_Plg6_Rim2</t>
  </si>
  <si>
    <t>MC20039_Plg7_Center</t>
  </si>
  <si>
    <t>MC20039_Plg7_Rim1</t>
  </si>
  <si>
    <t>MC20039_Plg7_Rim2</t>
  </si>
  <si>
    <t>MC20039_Plg8_Rim1</t>
  </si>
  <si>
    <t>MC20039_Plg8_Rim2</t>
  </si>
  <si>
    <t>MC20039_Plg9_Center</t>
  </si>
  <si>
    <t>MC20039_Plg9_Rim1</t>
  </si>
  <si>
    <t>MC20039_Plg9_Rim2</t>
  </si>
  <si>
    <t>MC20039_Plg10_Center</t>
  </si>
  <si>
    <t>MC20039_Plg10_Rim2</t>
  </si>
  <si>
    <t>MC2003_Plg1_Center</t>
  </si>
  <si>
    <t>MC2003_Plg1_Rim1</t>
  </si>
  <si>
    <t>MC2003_Plg1_Rim2</t>
  </si>
  <si>
    <t>MC2003_Plg2_Center</t>
  </si>
  <si>
    <t>MC2003_Plg2_Rim1</t>
  </si>
  <si>
    <t>MC2003_Plg2_Rim2</t>
  </si>
  <si>
    <t>MC2003_Plg2_Rim3</t>
  </si>
  <si>
    <t>MC2003_Plg3_Center</t>
  </si>
  <si>
    <t>MC2003_Plg3_Rim1</t>
  </si>
  <si>
    <t>MC2003_Plg3_Rim3</t>
  </si>
  <si>
    <t>MC2003_Plg4_T1</t>
  </si>
  <si>
    <t>MC2003_Plg5_Center</t>
  </si>
  <si>
    <t>MC2003_Plg5_Rim1</t>
  </si>
  <si>
    <t>MC2003_Plg5_Rim2</t>
  </si>
  <si>
    <t>MC2003_Plg5_Rim3</t>
  </si>
  <si>
    <t>MC2003_Plg6_Center</t>
  </si>
  <si>
    <t>MC2003_Plg6_Rim1</t>
  </si>
  <si>
    <t>MC2003_Plg6_Rim2</t>
  </si>
  <si>
    <t>MC2003_Plg6_Rim3</t>
  </si>
  <si>
    <t>MC2003_Plg7_Center</t>
  </si>
  <si>
    <t>MC2003_Plg7_Rim1</t>
  </si>
  <si>
    <t>MC2003_Plg7_Rim2</t>
  </si>
  <si>
    <t>MC2003_Plg8_Center</t>
  </si>
  <si>
    <t>MC2003_Plg8_Rim1</t>
  </si>
  <si>
    <t>MC2003_Plg8_Rim2</t>
  </si>
  <si>
    <t>MC2003_Plg9_Center</t>
  </si>
  <si>
    <t>MC2003_Plg9_Rim1</t>
  </si>
  <si>
    <t>MC2003_Plg9_Rim2</t>
  </si>
  <si>
    <t>MC2003_Plg10_Center</t>
  </si>
  <si>
    <t>MC2003_Plg10_Rim2</t>
  </si>
  <si>
    <t>MC2025_Plg1_T1</t>
  </si>
  <si>
    <t>MC2025_Plg2_Center</t>
  </si>
  <si>
    <t>MC2025_Plg2_Rim1</t>
  </si>
  <si>
    <t>MC2025_Plg2_Rim2</t>
  </si>
  <si>
    <t>MC2025_Plg2_Rim3</t>
  </si>
  <si>
    <t>MC2025_Plg3_Rim1</t>
  </si>
  <si>
    <t>MC2025_Plg3_Rim2</t>
  </si>
  <si>
    <t>MC2025_Plg4_Center</t>
  </si>
  <si>
    <t>MC2025_Plg4_Rim1</t>
  </si>
  <si>
    <t>MC2025_Plg4_Rim2</t>
  </si>
  <si>
    <t>MC2025_Plg5_Center</t>
  </si>
  <si>
    <t>MC2025_Plg5_Rim1</t>
  </si>
  <si>
    <t>MC2025_Plg5_Rim3</t>
  </si>
  <si>
    <t>MC2025_Plg6_Center</t>
  </si>
  <si>
    <t>MC2025_Plg6_Rim3</t>
  </si>
  <si>
    <t>MC2025_Plg7_Center</t>
  </si>
  <si>
    <t>MC2025_Plg7_Rim2</t>
  </si>
  <si>
    <t>MC2025_Plg7_Rim3</t>
  </si>
  <si>
    <t>MC2025_Plg8_Center</t>
  </si>
  <si>
    <t>MC2025_Plg8_Rim1</t>
  </si>
  <si>
    <t>MC2025_Plg8_Rim2</t>
  </si>
  <si>
    <t>MC2025_Plg9_Center</t>
  </si>
  <si>
    <t>MC2025_Plg9_Rim1</t>
  </si>
  <si>
    <t>MC2025_Plg9_Rim2</t>
  </si>
  <si>
    <t>MC2025_Plg10_T1</t>
  </si>
  <si>
    <t>En</t>
  </si>
  <si>
    <t>Fs</t>
  </si>
  <si>
    <t>Wo</t>
  </si>
  <si>
    <t>Mg#</t>
  </si>
  <si>
    <t>MC20-10_Grain16R_Point4</t>
  </si>
  <si>
    <t>MC-20-03_Grain_Rim2</t>
  </si>
  <si>
    <t>MC-20-45B_Grain6_T1</t>
  </si>
  <si>
    <t>MC-20-03_Grain9_Rim1</t>
  </si>
  <si>
    <t>MC-20-36_Grain2_Rim1</t>
  </si>
  <si>
    <t>MC20-10_Grain2_Transect1</t>
  </si>
  <si>
    <t>MC20-25_Grain13_Transect1</t>
  </si>
  <si>
    <t>MC-20-03_Grain11_T1</t>
  </si>
  <si>
    <t>MC-20-36_Grain2_Rim2</t>
  </si>
  <si>
    <t>MC20-25_Grain10_Point2</t>
  </si>
  <si>
    <t>MC20-10_Grain10_Point2</t>
  </si>
  <si>
    <t>MC20-25_Grain15_Transect1</t>
  </si>
  <si>
    <t>MC20039_Cpx2_T1_b</t>
  </si>
  <si>
    <t>MC04B_Grain5_T1</t>
  </si>
  <si>
    <t>MC20-25_Grain5_Point1</t>
  </si>
  <si>
    <t>MC20-25_Grain10_Transect2</t>
  </si>
  <si>
    <t>MC04B_Grain6_T1</t>
  </si>
  <si>
    <t>MC20-25_Grain5_Transect1</t>
  </si>
  <si>
    <t>MC20-25_Grain7_Transect1</t>
  </si>
  <si>
    <t>MC20-25_Grain8_Transect1</t>
  </si>
  <si>
    <t>MC20-04B_Grain9_Transect1</t>
  </si>
  <si>
    <t>MC-20-03_Grain11_T2</t>
  </si>
  <si>
    <t>MC20-25_Grain4_Transect1</t>
  </si>
  <si>
    <t>MC20039_Cpx4_Center</t>
  </si>
  <si>
    <t>MC04B_Grain17_Center</t>
  </si>
  <si>
    <t>MC20-04B_Grain1_Point3</t>
  </si>
  <si>
    <t>MC04B_Grain1_Rim2</t>
  </si>
  <si>
    <t>MC20-25_Grain2_Point3</t>
  </si>
  <si>
    <t>MC20-25_Grain14_Transect1</t>
  </si>
  <si>
    <t>MC20-25_Grain14_Transect2</t>
  </si>
  <si>
    <t>MC20-25_Grain16_Point1</t>
  </si>
  <si>
    <t>MC20-25_Grain10_Point1</t>
  </si>
  <si>
    <t>MC2027_Cpx4_Center</t>
  </si>
  <si>
    <t>MC20-04B_Grain2_Point3</t>
  </si>
  <si>
    <t>MC20-25_Grain9_Transect3</t>
  </si>
  <si>
    <t>MC20-25_Grain8_Transect2</t>
  </si>
  <si>
    <t>MC20-25_Grain12_Transect1</t>
  </si>
  <si>
    <t>MC20-25_Grain2_Point2</t>
  </si>
  <si>
    <t>MC9B_Grain16_Rim2</t>
  </si>
  <si>
    <t>MC20-10_Grain5_Transect1</t>
  </si>
  <si>
    <t>MC20039_Cpx10_Center</t>
  </si>
  <si>
    <t>MC2027_Cpx4_Rim2</t>
  </si>
  <si>
    <t>MC25_Grain2_T2</t>
  </si>
  <si>
    <t>MC20-25_Grain10_Transect1</t>
  </si>
  <si>
    <t>MC20-25_Grain6_Point1</t>
  </si>
  <si>
    <t>MC-20-45B_Grain6_T2</t>
  </si>
  <si>
    <t>MC20-10_Grain12_Point2(center)</t>
  </si>
  <si>
    <t>MC20-04B_Grain10_Transect1</t>
  </si>
  <si>
    <t>MC20-10_Grain11_Point1</t>
  </si>
  <si>
    <t>MC-20-45B_Grain9_Center2</t>
  </si>
  <si>
    <t>MC20-10_Grain7_Point3</t>
  </si>
  <si>
    <t>MC20-10_Grain13(OPX)_Point2</t>
  </si>
  <si>
    <t>MC20-25_Grain1_Transect1</t>
  </si>
  <si>
    <t>MC20-10_Grain8_Point2</t>
  </si>
  <si>
    <t>MC20-10_Grain10Opx2_Point2</t>
  </si>
  <si>
    <t>MC20-10_Grain8_Point3</t>
  </si>
  <si>
    <t>MC20-10_Grain10_Point1</t>
  </si>
  <si>
    <t>MC20-04B_Grain2_Point1</t>
  </si>
  <si>
    <t>MC20-10_Grain13(OPX)_Point3</t>
  </si>
  <si>
    <t>MC20-10_Grain7_Point2(center)</t>
  </si>
  <si>
    <t>MC20-10_Grain10_Point4</t>
  </si>
  <si>
    <t>MC9_Grain11_Center</t>
  </si>
  <si>
    <t>MC04B_Grain1_Rim1</t>
  </si>
  <si>
    <t>MC20-04B_Grain3_Point3</t>
  </si>
  <si>
    <t>MC20-10_Grain1_Transect1</t>
  </si>
  <si>
    <t>MC20-04B_Grain2_Point2</t>
  </si>
  <si>
    <t>MC04B_Grain20_T1</t>
  </si>
  <si>
    <t>MC20-10_Grain6_Transect1</t>
  </si>
  <si>
    <t>MC20-10_Grain1_Point2</t>
  </si>
  <si>
    <t>MC20-10_Grain1_Point1</t>
  </si>
  <si>
    <t>MC04B_Grain1_Center2</t>
  </si>
  <si>
    <t>MC2027_Cpx8_T1</t>
  </si>
  <si>
    <t>MC20-10_Grain16_Point1</t>
  </si>
  <si>
    <t>MC20-10_Grain15_Point1</t>
  </si>
  <si>
    <t>MC-20-29_Grain10_T1</t>
  </si>
  <si>
    <t>MC20039_Cpx1_Rim1</t>
  </si>
  <si>
    <t>MC04B_Grain4_Center</t>
  </si>
  <si>
    <t>MC20-04B_Grain5_Point1</t>
  </si>
  <si>
    <t>MC-20-29_Grain2_Center2</t>
  </si>
  <si>
    <t>MC-20-38_Grain6_T1</t>
  </si>
  <si>
    <t>MC20-04B_Grain5_Transect</t>
  </si>
  <si>
    <t>MC20-10_Grain16R_Point1</t>
  </si>
  <si>
    <t>MC-20-45B_Grain9_Center</t>
  </si>
  <si>
    <t>MC20039_Cpx1_Center</t>
  </si>
  <si>
    <t>MC25_Grain27_T1</t>
  </si>
  <si>
    <t>MC-20-29_Grain10_Center3</t>
  </si>
  <si>
    <t>MC20-25_Grain15_Transect2</t>
  </si>
  <si>
    <t>MC20-04B_Grain5_Transect2</t>
  </si>
  <si>
    <t>MC20-04B_Grain8_Transect1</t>
  </si>
  <si>
    <t>MC20-10_Grain1_Point3</t>
  </si>
  <si>
    <t>MC-20-03_Grain8_T1</t>
  </si>
  <si>
    <t>MC2027_Cpx3_Rim1</t>
  </si>
  <si>
    <t>MC20039_Cpx3_Rim1</t>
  </si>
  <si>
    <t>MC-20-38_SetGrains_G4_Center2</t>
  </si>
  <si>
    <t>MC25_Grain1_T1</t>
  </si>
  <si>
    <t>MC20-04B_Grain7_Transect2</t>
  </si>
  <si>
    <t>MC-20-29_Grain10_Center2</t>
  </si>
  <si>
    <t>MC-20-03_Grain3_Rim1</t>
  </si>
  <si>
    <t>MC20-04B_Grain3_Point4</t>
  </si>
  <si>
    <t>MC2027_Cpx2_T1</t>
  </si>
  <si>
    <t>MC9_Grain20_Rim1</t>
  </si>
  <si>
    <t>MC-20-45B_Grain5_T2</t>
  </si>
  <si>
    <t>MC-20-45B_SetGrains_G2_T1</t>
  </si>
  <si>
    <t>MC20-04B_test1</t>
  </si>
  <si>
    <t>MC20039_Cpx7_Center</t>
  </si>
  <si>
    <t>MC2027_Cpx6_Rim1</t>
  </si>
  <si>
    <t>MC-20-34_Grain9_Center</t>
  </si>
  <si>
    <t>MC-20-29_Grain14</t>
  </si>
  <si>
    <t>MC20039_Cpx5_Rim1</t>
  </si>
  <si>
    <t>MC20-04B_Grain7_Transect1</t>
  </si>
  <si>
    <t>MC-20-03_Grain5_T1</t>
  </si>
  <si>
    <t>MC-20-34_Grain2_Center</t>
  </si>
  <si>
    <t>MC20-04B_Grain3_Point1</t>
  </si>
  <si>
    <t>MC5_Grain22_T1</t>
  </si>
  <si>
    <t>MC-20-29_Grain5_Center</t>
  </si>
  <si>
    <t>MC20039_Cpx4_Rim1</t>
  </si>
  <si>
    <t>MC20039_Cpx4_Rim2</t>
  </si>
  <si>
    <t>MC20-04B_Grain1_Point4</t>
  </si>
  <si>
    <t>MC-20-03_Grain7_T1</t>
  </si>
  <si>
    <t>MC20-04B_Grain7__core</t>
  </si>
  <si>
    <t>MC-20-29_Grain1_Center</t>
  </si>
  <si>
    <t>MC25_Grain21_Center</t>
  </si>
  <si>
    <t>MC20-04B_Grain1_Point2</t>
  </si>
  <si>
    <t>MC9_Grain14_Center2</t>
  </si>
  <si>
    <t>MC2027_Cpx5_Rim1</t>
  </si>
  <si>
    <t>MC2027_Cpx3_Center</t>
  </si>
  <si>
    <t>MC-20-38_Grain14_Rim1</t>
  </si>
  <si>
    <t>MC-20-29_Grain5_Rim1</t>
  </si>
  <si>
    <t>MC25_Grain8_Center</t>
  </si>
  <si>
    <t>MC9_Grain22_Center</t>
  </si>
  <si>
    <t>MC-20-38_SetGrains_G4_Center3</t>
  </si>
  <si>
    <t>MC20039_Cpx7_Rim1</t>
  </si>
  <si>
    <t>MC20039_Cpx3_Center</t>
  </si>
  <si>
    <t>MC20039_Cpx7_Rim2</t>
  </si>
  <si>
    <t>MC20039_Cpx5_Center</t>
  </si>
  <si>
    <t>MC9B_Grain9_Center</t>
  </si>
  <si>
    <t>MC-20-29_Grain5_Rim2</t>
  </si>
  <si>
    <t>MC20039_Cpx6_Rim2</t>
  </si>
  <si>
    <t>MC20039_Cpx6_Center</t>
  </si>
  <si>
    <t>MC20039_Cpx8_Rim1</t>
  </si>
  <si>
    <t>MC20039_Cpx10_Rim2</t>
  </si>
  <si>
    <t>MC5_Grain2_Rim2</t>
  </si>
  <si>
    <t>MC9_Grain8_Center</t>
  </si>
  <si>
    <t>MC-20-38_Grain20_Center2</t>
  </si>
  <si>
    <t>MC20039_Cpx3_Rim2</t>
  </si>
  <si>
    <t>MC-20-34_Grain1_Center</t>
  </si>
  <si>
    <t>MC9B_Grain10_Center</t>
  </si>
  <si>
    <t>MC-20-45B_Grain5_T1</t>
  </si>
  <si>
    <t>MC-20-38_Grain20_Rim1</t>
  </si>
  <si>
    <t>MC9_Grain20_Rim2</t>
  </si>
  <si>
    <t>MC25_Grain7_T1</t>
  </si>
  <si>
    <t>MC-20-29_Grain3_T1</t>
  </si>
  <si>
    <t>MC20039_Cpx9_Rim2</t>
  </si>
  <si>
    <t>MC5_Grain11_Center2</t>
  </si>
  <si>
    <t>MC2027_Cpx10_Center</t>
  </si>
  <si>
    <t>MC5_Grain6_T1</t>
  </si>
  <si>
    <t>MC-20-03_Grain1_Rim1</t>
  </si>
  <si>
    <t>MC-20-38_Grain4_Center</t>
  </si>
  <si>
    <t>MC-20-38_Grain16_Center</t>
  </si>
  <si>
    <t>MC-20-29_Grain9_T1</t>
  </si>
  <si>
    <t>MC-20-38_SetGrains2_Grain2_center</t>
  </si>
  <si>
    <t>MC-20-34_Grain1_Rim2</t>
  </si>
  <si>
    <t>MC-20-03_Grain10_Rim1</t>
  </si>
  <si>
    <t>MC-20-29_Grain4_Center</t>
  </si>
  <si>
    <t>MC04B_Grain8_Center</t>
  </si>
  <si>
    <t>MC2027_Cpx6_Center</t>
  </si>
  <si>
    <t>MC9_Grain14_Cemter</t>
  </si>
  <si>
    <t>MC9_Grain21_Center</t>
  </si>
  <si>
    <t>MC04B_Grain5_T2</t>
  </si>
  <si>
    <t>MC-20-38_SetGrains_G3_Rim1</t>
  </si>
  <si>
    <t>MC20039_Cpx5_Rim2</t>
  </si>
  <si>
    <t>MC2027_Cpx4_Rim1</t>
  </si>
  <si>
    <t>MC-20-03_Grain6_T1</t>
  </si>
  <si>
    <t>MC25_Grain29_Center3</t>
  </si>
  <si>
    <t>MC25_Grain29_Center</t>
  </si>
  <si>
    <t>MC5_Grain10_T1</t>
  </si>
  <si>
    <t>MC-20-38_SetGrains_G3_Center</t>
  </si>
  <si>
    <t>MC9_Grain10_T1</t>
  </si>
  <si>
    <t>MC04B_Grain23_Center</t>
  </si>
  <si>
    <t>MC9_Grain2_Transect1</t>
  </si>
  <si>
    <t>MC5_Grain7_Rim2</t>
  </si>
  <si>
    <t>MC-20-38_Grain25_Center</t>
  </si>
  <si>
    <t>MC-20-38_Grain16_Rim2</t>
  </si>
  <si>
    <t>MC25_Grain8_T1</t>
  </si>
  <si>
    <t>MC-20-38_Grain27_Center2</t>
  </si>
  <si>
    <t>MC25_Grain22_T1</t>
  </si>
  <si>
    <t>MC9_Grain17_T1</t>
  </si>
  <si>
    <t>MC2027_Cpx1_Center</t>
  </si>
  <si>
    <t>MC-20-38_SetGrains_G4_Center</t>
  </si>
  <si>
    <t>MC-20-29_Grain2_Center</t>
  </si>
  <si>
    <t>MC-20-38_Grain20_Center</t>
  </si>
  <si>
    <t>MC04B_Grain8_Center2</t>
  </si>
  <si>
    <t>MC2027_Cpx5_Rim2</t>
  </si>
  <si>
    <t>MC5_Grain26_T1</t>
  </si>
  <si>
    <t>MC5_Grain20_T1</t>
  </si>
  <si>
    <t>MC-20-38_Grain16_Rim1</t>
  </si>
  <si>
    <t>MC-20-38_SetGrains_G1_Rim1</t>
  </si>
  <si>
    <t>MC9B_Grain15_Center</t>
  </si>
  <si>
    <t>MC9_Grain7_Rim1</t>
  </si>
  <si>
    <t>MC-20-38_Grain22_Rim1</t>
  </si>
  <si>
    <t>MC-20-38_Grain4_Rim1</t>
  </si>
  <si>
    <t>MC5_Grain3_Center</t>
  </si>
  <si>
    <t>MC9_Grain11_Rim2</t>
  </si>
  <si>
    <t>MC9_Grain18_Rim1</t>
  </si>
  <si>
    <t>MC04B_Grain7_Center2</t>
  </si>
  <si>
    <t>MC2027_Cpx2_Rim1</t>
  </si>
  <si>
    <t>MC25_Grain10_T1</t>
  </si>
  <si>
    <t>MC20-25_Grain13_Transect2</t>
  </si>
  <si>
    <t>MC-20-38_Grain5_Center2</t>
  </si>
  <si>
    <t>MC9_Grain8_Center2</t>
  </si>
  <si>
    <t>MC5_Grain18_T1</t>
  </si>
  <si>
    <t>MC5_Grain11_Center</t>
  </si>
  <si>
    <t>MC9_Grain4_Center</t>
  </si>
  <si>
    <t>MC-20-45B_Grain5_T3</t>
  </si>
  <si>
    <t>MC5_Grain17_T1</t>
  </si>
  <si>
    <t>MC9_Grain7_Center</t>
  </si>
  <si>
    <t>MC9_Grain14_Rim2</t>
  </si>
  <si>
    <t>MC20039_Cpx10_Rim1</t>
  </si>
  <si>
    <t>MC-20-38_SetGrains_G2_Center</t>
  </si>
  <si>
    <t>MC-20-38_Grain12_Center</t>
  </si>
  <si>
    <t>MC9_Grain1_Center</t>
  </si>
  <si>
    <t>MC20039_Cpx10_Rim3</t>
  </si>
  <si>
    <t>MC9_Grain18_Center</t>
  </si>
  <si>
    <t>MC9_Grain6_Center2</t>
  </si>
  <si>
    <t>MC-20-38_Grain27_Center</t>
  </si>
  <si>
    <t>MC04B_Grain4_T1</t>
  </si>
  <si>
    <t>MC25_Grain16_T1</t>
  </si>
  <si>
    <t>MC9_Grain8_Rim1</t>
  </si>
  <si>
    <t>MC-20-38_Grain14_Center</t>
  </si>
  <si>
    <t>MC2027_Cpx10_Rim1</t>
  </si>
  <si>
    <t>MC-20-29_Grain12_Center</t>
  </si>
  <si>
    <t>MC9_Grain12_T1</t>
  </si>
  <si>
    <t>MC-20-38_Grain17_Center</t>
  </si>
  <si>
    <t>MC-20-03_Grain_Rim1</t>
  </si>
  <si>
    <t>MC-20-38_Grain4_Rim2</t>
  </si>
  <si>
    <t>MC-20-38_SetGrains_G1_Center</t>
  </si>
  <si>
    <t>MC9_Grain13_Center2</t>
  </si>
  <si>
    <t>MC-20-03_Grain1_T2_Center</t>
  </si>
  <si>
    <t>MC9B_Grain20_Center</t>
  </si>
  <si>
    <t>MC25_Grain6_Center</t>
  </si>
  <si>
    <t>MC9_Grain2_Rim1</t>
  </si>
  <si>
    <t>MC20-25_Grain9_Point1</t>
  </si>
  <si>
    <t>MC-20-38_Grain17_Rim1</t>
  </si>
  <si>
    <t>MC9_Grain22_Center2</t>
  </si>
  <si>
    <t>MC9B_Grain9_Rim2</t>
  </si>
  <si>
    <t>MC9_Grain11_Rim1</t>
  </si>
  <si>
    <t>MC5_Grain9_Center2</t>
  </si>
  <si>
    <t>MC9_Grain1_Rim1</t>
  </si>
  <si>
    <t>MC-20-34_Grain2_Rim1</t>
  </si>
  <si>
    <t>MC04B_Grain13_Center</t>
  </si>
  <si>
    <t>MC9B_Grain10_Rim2</t>
  </si>
  <si>
    <t>MC5_Grain24_T1</t>
  </si>
  <si>
    <t>MC-20-03_Grain3_CEnter</t>
  </si>
  <si>
    <t>MC5_Grain7_Center2</t>
  </si>
  <si>
    <t>MC20039_Cpx9_Rim1</t>
  </si>
  <si>
    <t>MC20-25_Grain16_Transect1</t>
  </si>
  <si>
    <t>MC9_Grain7_Center2</t>
  </si>
  <si>
    <t>MC9_Grain17_T2</t>
  </si>
  <si>
    <t>MC9_Grain13_Center</t>
  </si>
  <si>
    <t>MC9B_Grain10_Rim1</t>
  </si>
  <si>
    <t>MC5_Grain8_T1</t>
  </si>
  <si>
    <t>MC9_Grain14_Rim1</t>
  </si>
  <si>
    <t>MC9_Grain11_Center2</t>
  </si>
  <si>
    <t>MC-20-38_Grain22_Center</t>
  </si>
  <si>
    <t>MC2027_Cpx1_Rim1</t>
  </si>
  <si>
    <t>MC04B_Grain9_Center</t>
  </si>
  <si>
    <t>MC04B_Grain9_Center3</t>
  </si>
  <si>
    <t>MC5_Grain2_Center</t>
  </si>
  <si>
    <t>MC9B_Grain12_Center</t>
  </si>
  <si>
    <t>MC9B_Grain19_Center</t>
  </si>
  <si>
    <t>MC9B_Grain10_Center2</t>
  </si>
  <si>
    <t>MC9_Grain5_Rim1</t>
  </si>
  <si>
    <t>MC-20-38_Grain4_Center2</t>
  </si>
  <si>
    <t>MC5_Grain0_T1</t>
  </si>
  <si>
    <t>MC9_Grain5_Center</t>
  </si>
  <si>
    <t>MC9_Grain6_Center</t>
  </si>
  <si>
    <t>MC9_Grain13_Rim1</t>
  </si>
  <si>
    <t>MC-20-38_Grain5_Center</t>
  </si>
  <si>
    <t>MC5_Grain7_Rim1</t>
  </si>
  <si>
    <t>MC9_Grain12_Rim2</t>
  </si>
  <si>
    <t>MC5_Grain3_Rim1</t>
  </si>
  <si>
    <t>MC-20-38_Grain27_Rim1</t>
  </si>
  <si>
    <t>MC-20-03_Grain2_CEnter</t>
  </si>
  <si>
    <t>MC20-25_Grain1_Point1</t>
  </si>
  <si>
    <t>MC25_Grain8_Rim1</t>
  </si>
  <si>
    <t>MC25_Grain28_T1</t>
  </si>
  <si>
    <t>MC-20-34_Grain9_Rim1</t>
  </si>
  <si>
    <t>MC04B_Grain4_Center2</t>
  </si>
  <si>
    <t>MC9_Grain16_Center</t>
  </si>
  <si>
    <t>MC20-25_Grain6_Transect1</t>
  </si>
  <si>
    <t>MC20-25_Grain16_Point2</t>
  </si>
  <si>
    <t>MC9_Grain21_Rim1</t>
  </si>
  <si>
    <t>MC9_Grain1_Rim2</t>
  </si>
  <si>
    <t>MC04B_Grain7_Center</t>
  </si>
  <si>
    <t>MC9_Grain12_Rim1</t>
  </si>
  <si>
    <t>MC20-25_Grain16_Smallgrain</t>
  </si>
  <si>
    <t>MC5_Grain11_Rim1</t>
  </si>
  <si>
    <t>MC5_Grain15_Center</t>
  </si>
  <si>
    <t>MC5_Grain29_T1</t>
  </si>
  <si>
    <t>MC9_Grain12_Center</t>
  </si>
  <si>
    <t>MC9_Grain13_Rim2</t>
  </si>
  <si>
    <t>MC5_Grain3_Rim2</t>
  </si>
  <si>
    <t>MC-20-38_SetGrains2_Grain1_center</t>
  </si>
  <si>
    <t>MC-20-45B_Grain7_T1</t>
  </si>
  <si>
    <t>MC5_Grain2_Rim1</t>
  </si>
  <si>
    <t>MC5_Grain9_Center</t>
  </si>
  <si>
    <t>MC9_Grain16_Rim1</t>
  </si>
  <si>
    <t>MC04B_Grain23_Center2</t>
  </si>
  <si>
    <t>MC04B_Grain13_Center2</t>
  </si>
  <si>
    <t>MC9_Grain7_Rim2</t>
  </si>
  <si>
    <t>MC9_Grain18_Rim2</t>
  </si>
  <si>
    <t>MC5_Grain13_T1</t>
  </si>
  <si>
    <t>MC9B_Grain9_Rim1</t>
  </si>
  <si>
    <t>MC04B_Grain9_Center2</t>
  </si>
  <si>
    <t>MC-20-03_Grain1_Rim2</t>
  </si>
  <si>
    <t>MC9_Grain4_Rim2</t>
  </si>
  <si>
    <t>MC9_Grain22_Rim1</t>
  </si>
  <si>
    <t>MC9_Grain20_Center</t>
  </si>
  <si>
    <t>MC25_Grain3_T1</t>
  </si>
  <si>
    <t>MC-20-45B_SetGrains_G4_Center</t>
  </si>
  <si>
    <t>MC9B_Grain2_Rim1</t>
  </si>
  <si>
    <t>MC9B_Grain21_Center</t>
  </si>
  <si>
    <t>MC9B_Grain14_T1</t>
  </si>
  <si>
    <t>MC9B_Grain17_Center</t>
  </si>
  <si>
    <t>MC-20-03_Grain10_Center</t>
  </si>
  <si>
    <t>MC5_Grain15_Center2</t>
  </si>
  <si>
    <t>MC-20-34_Grain9_Rim2</t>
  </si>
  <si>
    <t>MC9_Grain8_Rim2</t>
  </si>
  <si>
    <t>MC9_Grain4_Rim1</t>
  </si>
  <si>
    <t>MC9_Grain21_Center2</t>
  </si>
  <si>
    <t>MC9_Grain22_Rim2</t>
  </si>
  <si>
    <t>MC9B_Grain14_T2</t>
  </si>
  <si>
    <t>MC20-25_Grain6_Point2</t>
  </si>
  <si>
    <t>MC9_Grain2_Rim2</t>
  </si>
  <si>
    <t>MC9B_Grain6_Center2</t>
  </si>
  <si>
    <t>MC9_Grain5_Rim2</t>
  </si>
  <si>
    <t>MC25_Grain14_T2</t>
  </si>
  <si>
    <t>MC25_Grain14_T1</t>
  </si>
  <si>
    <t>MC9_Grain2_Center</t>
  </si>
  <si>
    <t>MC9B_Grain11_Rim1</t>
  </si>
  <si>
    <t>MC25_Grain6_Rim1</t>
  </si>
  <si>
    <t>MC9B_Grain21_Center2</t>
  </si>
  <si>
    <t>MC9B_Grain1_Rim</t>
  </si>
  <si>
    <t>MC-20-45B_SetGrains_G4_Center2</t>
  </si>
  <si>
    <t>MC9B_Grain3_Rim2</t>
  </si>
  <si>
    <t>MC9B_Grain6_Center1</t>
  </si>
  <si>
    <t>MC9_Grain6_Rim1</t>
  </si>
  <si>
    <t>MC9B_Grain3_Center</t>
  </si>
  <si>
    <t>MC9B_Grain3_Rim1</t>
  </si>
  <si>
    <t>MC9B_Grain4_Center1</t>
  </si>
  <si>
    <t>MC-20-03_Grain10_Center2</t>
  </si>
  <si>
    <t>MC9B_Grain11_Center</t>
  </si>
  <si>
    <t>MC25_Grain29_Center2</t>
  </si>
  <si>
    <t>MC25_Grain30_Center</t>
  </si>
  <si>
    <t>MC9B_Grain7_Center2</t>
  </si>
  <si>
    <t>MC20-25_Grain2_Point1</t>
  </si>
  <si>
    <t>MC9B_Grain11_Center2</t>
  </si>
  <si>
    <t>MC25_Grain30_Center3</t>
  </si>
  <si>
    <t>MC25_Grain26_T1</t>
  </si>
  <si>
    <t>MC9B_Grain18_Center</t>
  </si>
  <si>
    <t>MC9B_Grain7_Rim1</t>
  </si>
  <si>
    <t>MC25_Grain8_Rim2</t>
  </si>
  <si>
    <t>MC9B_Grain5_Rim1</t>
  </si>
  <si>
    <t>MC9B_Grain2_Center</t>
  </si>
  <si>
    <t>MC-20-36_Grain4_Center</t>
  </si>
  <si>
    <t>MC9B_Grain5_Center2</t>
  </si>
  <si>
    <t>MC-20-36_Grain2_Center</t>
  </si>
  <si>
    <t>MC9B_Grain4_Center2</t>
  </si>
  <si>
    <t>MC-20-36_Grain3_Rim2</t>
  </si>
  <si>
    <t>MC9B_Grain1_Center</t>
  </si>
  <si>
    <t>MC9B_Grain5_Center</t>
  </si>
  <si>
    <t>MC9B_Grain16_Center</t>
  </si>
  <si>
    <t>MC-20-03_Grain10_Rim2</t>
  </si>
  <si>
    <t>MC-20-36_Grain2_Rim3</t>
  </si>
  <si>
    <t>MC25_Grain21_Center2</t>
  </si>
  <si>
    <t>MC-20-45B_Grain8_Center</t>
  </si>
  <si>
    <t>MC25_Grain30_Center2</t>
  </si>
  <si>
    <t>MC-20-03_Grain_Center</t>
  </si>
  <si>
    <t>MC-20-45B_Grain8_Rim1</t>
  </si>
  <si>
    <t>MC-20-36_Grain3_Center3</t>
  </si>
  <si>
    <t>MC-20-36_Grain4_Rim1</t>
  </si>
  <si>
    <t>MC-20-36_Grain4_Rim2</t>
  </si>
  <si>
    <t>MC25_Grain12_Center2</t>
  </si>
  <si>
    <t>MC25_Grain12_Center</t>
  </si>
  <si>
    <t>MC04B_Grain10_T1</t>
  </si>
  <si>
    <t>MC04B_Grain10_T2</t>
  </si>
  <si>
    <t>MC04B_Grain11_T1</t>
  </si>
  <si>
    <t>MC04B_Grain12_T1</t>
  </si>
  <si>
    <t>MC04B_Grain14_T1</t>
  </si>
  <si>
    <t>MC04B_Grain14_T2</t>
  </si>
  <si>
    <t>MC04B_Grain15_Center</t>
  </si>
  <si>
    <t>MC04B_Grain18_T1</t>
  </si>
  <si>
    <t>MC04B_Grain18_T2</t>
  </si>
  <si>
    <t>MC04B_Grain21_Center</t>
  </si>
  <si>
    <t>MC04B_Grain21_Center2</t>
  </si>
  <si>
    <t>MC04B_Grain21_Rim1</t>
  </si>
  <si>
    <t>MC04B_Grain21_Rim2</t>
  </si>
  <si>
    <t>MC04B_Grain21_T1</t>
  </si>
  <si>
    <t>MC04B_Grain3_Center</t>
  </si>
  <si>
    <t>MC04B_Grain3_Center2</t>
  </si>
  <si>
    <t>MC04B_Grain3_Center3</t>
  </si>
  <si>
    <t>MC04B_Grain3_Rim1</t>
  </si>
  <si>
    <t>MC04B_Grain3_Rim2</t>
  </si>
  <si>
    <t>MC20039_Cpx8_Center</t>
  </si>
  <si>
    <t>MC20039_Cpx8_Rim2</t>
  </si>
  <si>
    <t>MC20-04B_Grain3_Point2</t>
  </si>
  <si>
    <t>MC20-04B_Grain6_Point1</t>
  </si>
  <si>
    <t>MC20-04B_Grain6_Point2</t>
  </si>
  <si>
    <t>MC20-04B_Grain6_Point4</t>
  </si>
  <si>
    <t>MC20-10_Grain10_Point3</t>
  </si>
  <si>
    <t>MC20-10_Grain10Opx_Point1</t>
  </si>
  <si>
    <t>MC20-10_Grain10Opx_Point2</t>
  </si>
  <si>
    <t>MC20-10_Grain10Opx2_Point1</t>
  </si>
  <si>
    <t>MC20-10_Grain11_Point2</t>
  </si>
  <si>
    <t>MC20-10_Grain12_Point3</t>
  </si>
  <si>
    <t>MC20-10_Grain13_Point1</t>
  </si>
  <si>
    <t>MC20-10_Grain14(OPX)_Point1</t>
  </si>
  <si>
    <t>MC20-10_Grain15_Point3</t>
  </si>
  <si>
    <t>MC20-10_Grain3_Point1</t>
  </si>
  <si>
    <t>MC20-10_Grain6OPX_Point1</t>
  </si>
  <si>
    <t>MC20-10_Grain6OPX_Point2</t>
  </si>
  <si>
    <t>MC20-10_Grain8_Point1</t>
  </si>
  <si>
    <t>MC20-25_Grain11_Point2</t>
  </si>
  <si>
    <t>MC20-25_Grain3_Point2</t>
  </si>
  <si>
    <t>MC20-25_Grain3_Transect1</t>
  </si>
  <si>
    <t>MC2027_Cpx7_T1</t>
  </si>
  <si>
    <t>MC-20-29_Grain11_Center2Opx</t>
  </si>
  <si>
    <t>MC-20-29_Grain11_Center3Opx</t>
  </si>
  <si>
    <t>MC-20-29_Grain11_CenterOpx</t>
  </si>
  <si>
    <t>MC-20-29_Grain11_T1</t>
  </si>
  <si>
    <t>MC-20-29_Grain11_T1Opx</t>
  </si>
  <si>
    <t>MC-20-29_Grain11_T2</t>
  </si>
  <si>
    <t>MC-20-29_Grain6_Center</t>
  </si>
  <si>
    <t>MC-20-29_Grain6_Center2</t>
  </si>
  <si>
    <t>MC-20-29_Grain6_Rim2</t>
  </si>
  <si>
    <t>MC-20-29_Grain6_Rim3</t>
  </si>
  <si>
    <t>MC-20-29_Grain6_T1</t>
  </si>
  <si>
    <t>MC-20-29_Grain7_CenterOpx</t>
  </si>
  <si>
    <t>MC-20-29_Grain7_Rim1Opx</t>
  </si>
  <si>
    <t>MC-20-29_Grain7_Rim2Opx</t>
  </si>
  <si>
    <t>MC-20-29_Grain7_T1OPx</t>
  </si>
  <si>
    <t>MC-20-29_Grain8_T1</t>
  </si>
  <si>
    <t>MC-20-34_Grain10_T1</t>
  </si>
  <si>
    <t>MC-20-34_Grain11_Center</t>
  </si>
  <si>
    <t>MC-20-34_Grain3_Rim1</t>
  </si>
  <si>
    <t>MC-20-34_Grain3_Rim2</t>
  </si>
  <si>
    <t>MC-20-34_Grain4_T1</t>
  </si>
  <si>
    <t>MC-20-34_Grain4_T2</t>
  </si>
  <si>
    <t>MC-20-34_Grain5_Rim3</t>
  </si>
  <si>
    <t>MC-20-34_Grain6_Center</t>
  </si>
  <si>
    <t>MC-20-34_Grain6_Rim2</t>
  </si>
  <si>
    <t>MC-20-34_Grain7_T1</t>
  </si>
  <si>
    <t>MC-20-34_Grain7_T2</t>
  </si>
  <si>
    <t>MC-20-34_Grain8_Rim2</t>
  </si>
  <si>
    <t>MC-20-34_Grain8_T1</t>
  </si>
  <si>
    <t>MC-20-34_Grain8_T2</t>
  </si>
  <si>
    <t>MC-20-34_Grain9_T`</t>
  </si>
  <si>
    <t>MC-20-38_Grain1_Rim1</t>
  </si>
  <si>
    <t>MC-20-38_Grain1_Rim2</t>
  </si>
  <si>
    <t>MC-20-38_Grain10_T1</t>
  </si>
  <si>
    <t>MC-20-38_Grain11_Center</t>
  </si>
  <si>
    <t>MC-20-38_Grain11_Rim1</t>
  </si>
  <si>
    <t>MC-20-38_Grain13_T1</t>
  </si>
  <si>
    <t>MC-20-38_Grain15_Center</t>
  </si>
  <si>
    <t>MC-20-38_Grain18_T1</t>
  </si>
  <si>
    <t>MC-20-38_Grain19_Center</t>
  </si>
  <si>
    <t>MC-20-38_Grain19_Rim1</t>
  </si>
  <si>
    <t>MC-20-38_Grain2_Center</t>
  </si>
  <si>
    <t>MC-20-38_Grain21_Center</t>
  </si>
  <si>
    <t>MC-20-38_Grain21_Rim1</t>
  </si>
  <si>
    <t>MC-20-38_Grain21_Rim2</t>
  </si>
  <si>
    <t>MC-20-38_Grain23_Center</t>
  </si>
  <si>
    <t>MC-20-38_Grain23_Rim1</t>
  </si>
  <si>
    <t>MC-20-38_Grain26_T1</t>
  </si>
  <si>
    <t>MC-20-38_Grain28_T1</t>
  </si>
  <si>
    <t>MC-20-38_Grain29_T1</t>
  </si>
  <si>
    <t>MC-20-38_Grain3_T1</t>
  </si>
  <si>
    <t>MC-20-38_Grain7_Center</t>
  </si>
  <si>
    <t>MC-20-38_Grain7_Center2</t>
  </si>
  <si>
    <t>MC-20-38_Grain7_Rim1</t>
  </si>
  <si>
    <t>MC-20-38_Grain7_T1</t>
  </si>
  <si>
    <t>MC-20-38_Grain8_T1</t>
  </si>
  <si>
    <t>MC-20-38_Grain9_T1</t>
  </si>
  <si>
    <t>MC5_Grain14_Center</t>
  </si>
  <si>
    <t>MC-20-36_Grain2_Center2</t>
  </si>
  <si>
    <t>MC-20-36_Grain2_Center3</t>
  </si>
  <si>
    <t>MC-20-45B_SetGrains_G1_T1</t>
  </si>
  <si>
    <t>MC-20-45B_Grain3_T2</t>
  </si>
  <si>
    <t>MC-20-45B_Grain4_T1</t>
  </si>
  <si>
    <t>Cl</t>
  </si>
  <si>
    <t>NiO</t>
  </si>
  <si>
    <t>MC2_Hbl1_Center</t>
  </si>
  <si>
    <t>MC2_Hbl1_Rim1</t>
  </si>
  <si>
    <t>MC2_Hbl1_Rim2</t>
  </si>
  <si>
    <t>MC2_Hbl2_Center</t>
  </si>
  <si>
    <t>MC2_Hbl2_Rim1</t>
  </si>
  <si>
    <t>MC2_Hbl2_Center2</t>
  </si>
  <si>
    <t>MC2_Hbl2_Rim2</t>
  </si>
  <si>
    <t>MC2_Hbl3_Center</t>
  </si>
  <si>
    <t>MC2_Hbl3_Center2</t>
  </si>
  <si>
    <t>MC2_Hbl3_Rim1</t>
  </si>
  <si>
    <t>MC2_Hbl3_Rim2</t>
  </si>
  <si>
    <t>MC2_Hbl4_Center</t>
  </si>
  <si>
    <t>MC2_Hbl4_Center2</t>
  </si>
  <si>
    <t>MC2_Hbl4_Rim1</t>
  </si>
  <si>
    <t>MC2_Hbl5_Center</t>
  </si>
  <si>
    <t>MC2_Hbl5_Rim2</t>
  </si>
  <si>
    <t>MC4c_Hbl1_Center</t>
  </si>
  <si>
    <t>MC4C_Hbl1_Center2</t>
  </si>
  <si>
    <t>MC4C_Hbl1_Rim1</t>
  </si>
  <si>
    <t>MC4C_Hbl1_Rim2</t>
  </si>
  <si>
    <t>MC2_Hbl6_Center</t>
  </si>
  <si>
    <t>MC2_Hbl6_Center2</t>
  </si>
  <si>
    <t>MC2_Hbl6_Rim1</t>
  </si>
  <si>
    <t>MC2_Hbl6_Rim2</t>
  </si>
  <si>
    <t>MC2_Hbl7_Center</t>
  </si>
  <si>
    <t>MC2_Hbl7_Center2</t>
  </si>
  <si>
    <t>MC2_Hbl7_Rim1</t>
  </si>
  <si>
    <t>MC2_Hbl7_Rim2</t>
  </si>
  <si>
    <t>MC2_Hbl8_Center</t>
  </si>
  <si>
    <t>MC2_Hbl8_Center2</t>
  </si>
  <si>
    <t>MC2_Hbl8_Rim2</t>
  </si>
  <si>
    <t>MC4C_Hbl2_Center</t>
  </si>
  <si>
    <t>MC4C_Hbl2_Center2</t>
  </si>
  <si>
    <t>MC4C_Hbl2_T1</t>
  </si>
  <si>
    <t>MC4C_Hbl3_Center</t>
  </si>
  <si>
    <t>MC4C_Hbl3_Rim1</t>
  </si>
  <si>
    <t>MC4C_Hbl4_Center</t>
  </si>
  <si>
    <t>MC4C_Hbl4_Rim1</t>
  </si>
  <si>
    <t>MC4C_Hbl4_Center2</t>
  </si>
  <si>
    <t>MC4C_Hbl5_Center</t>
  </si>
  <si>
    <t>MC4C_Hbl5_Rim1</t>
  </si>
  <si>
    <t>MC4C_Hbl5_Rim2</t>
  </si>
  <si>
    <t>MC4C_Hbl6_Center</t>
  </si>
  <si>
    <t>MC4C_Hbl6_Center2</t>
  </si>
  <si>
    <t>MC4C_Hbl6_Rim1</t>
  </si>
  <si>
    <t>MC4C_Hbl6_Rim2</t>
  </si>
  <si>
    <t>MC4C_Hbl7_Center</t>
  </si>
  <si>
    <t>MC4C_Hbl7_Rim1</t>
  </si>
  <si>
    <t>MC4C_Hbl7_Rim2</t>
  </si>
  <si>
    <t>MC4C_Hbl7_Center2</t>
  </si>
  <si>
    <t>MC4C_Hbl8_Center</t>
  </si>
  <si>
    <t>MC4C_Hbl8_Center2</t>
  </si>
  <si>
    <t>MC4C_Hbl8_Rim1</t>
  </si>
  <si>
    <t>MC4C_Hbl8_Rim2</t>
  </si>
  <si>
    <t>MC4C_Hbl9_Center</t>
  </si>
  <si>
    <t>MC4C_Hbl9_Rim1</t>
  </si>
  <si>
    <t>MC4C_Hbl9_Rim2</t>
  </si>
  <si>
    <t>MC4C_Hbl10_Center</t>
  </si>
  <si>
    <t>MC4C_Hbl10_Rim1</t>
  </si>
  <si>
    <t>MC4C_Hbl11_Center</t>
  </si>
  <si>
    <t>MC4C_Hbl11_Rim1</t>
  </si>
  <si>
    <t>MC4C_Hbl11_Rim2</t>
  </si>
  <si>
    <t>MC2_Hbl2_T1</t>
  </si>
  <si>
    <t>MC4C_Hbl12_T1</t>
  </si>
  <si>
    <t>MC5_Hbl1_T1</t>
  </si>
  <si>
    <t>MC5_Hbl2_Center</t>
  </si>
  <si>
    <t>MC5_Hbl2_Center2</t>
  </si>
  <si>
    <t>MC5_Hbl2_Rim1</t>
  </si>
  <si>
    <t>MC5_Hbl2_Rim2</t>
  </si>
  <si>
    <t>MC5_Hbl3_Center</t>
  </si>
  <si>
    <t>MC5_Hbl3_Center2</t>
  </si>
  <si>
    <t>MC5_Hbl3_Rim1</t>
  </si>
  <si>
    <t>MC5_Hbl3_Rim2</t>
  </si>
  <si>
    <t>MC5_Hbl4_Center</t>
  </si>
  <si>
    <t>MC5_Hbl4_Rim1</t>
  </si>
  <si>
    <t>MC5_Hbl5_Center</t>
  </si>
  <si>
    <t>MC5_Hbl5_Rim1</t>
  </si>
  <si>
    <t>MC5_Hbl5_Center2</t>
  </si>
  <si>
    <t>MC5_Hbl5_Rim2</t>
  </si>
  <si>
    <t>MC5_Hbl6_Center</t>
  </si>
  <si>
    <t>MC5_Hbl6_Rim1</t>
  </si>
  <si>
    <t>MC5_Hbl6_Rim2</t>
  </si>
  <si>
    <t>MC5_Hbl6_Center2</t>
  </si>
  <si>
    <t>MC5_Hbl7_Center</t>
  </si>
  <si>
    <t>MC5_Hbl7_Center2</t>
  </si>
  <si>
    <t>MC5_Hbl7_Rim1</t>
  </si>
  <si>
    <t>MC5_Hbl7_Rim2</t>
  </si>
  <si>
    <t>MC5_Hbl8_Rim1</t>
  </si>
  <si>
    <t>MC5_Hbl8_Rim2</t>
  </si>
  <si>
    <t>MC5_Hbl10_Center</t>
  </si>
  <si>
    <t>MC5_Hbl10_Rim1</t>
  </si>
  <si>
    <t>MC5_Hbl10_Center2</t>
  </si>
  <si>
    <t>MC5_Hbl9_T1</t>
  </si>
  <si>
    <t>ZnO</t>
  </si>
  <si>
    <t>O</t>
  </si>
  <si>
    <t>MC2036_Ox1_Core</t>
  </si>
  <si>
    <t>MC2036_Ox1_Core2</t>
  </si>
  <si>
    <t>MC2036_Ox2_Core</t>
  </si>
  <si>
    <t>MC2036_Ox2_Core2_O</t>
  </si>
  <si>
    <t>MC2036_Ox2_Core2</t>
  </si>
  <si>
    <t>MC2036_Ox3_Core</t>
  </si>
  <si>
    <t>MC2036_Ox7_Core</t>
  </si>
  <si>
    <t>MC2036_Ox7_Core_O</t>
  </si>
  <si>
    <t>MC2039_Ox1_Core</t>
  </si>
  <si>
    <t>MC2039_Ox1_Core2</t>
  </si>
  <si>
    <t>MC2039_Ox2_Core</t>
  </si>
  <si>
    <t>MC2039_Ox3_Core</t>
  </si>
  <si>
    <t>MC2039_Ox2_Core2_O</t>
  </si>
  <si>
    <t>MC2039_Ox3_Core2</t>
  </si>
  <si>
    <t>MC2039_Ox4_Core</t>
  </si>
  <si>
    <t>MC2039_Ox4_Core2</t>
  </si>
  <si>
    <t>MC2039_Ox5_Core</t>
  </si>
  <si>
    <t>MC2039_Ox5_Core2</t>
  </si>
  <si>
    <t>MC2039_Ox6_Core</t>
  </si>
  <si>
    <t>MC2039_Ox6_Core2</t>
  </si>
  <si>
    <t>MC2039_Ox6_Core3</t>
  </si>
  <si>
    <t>MC2039_Ox7_Core</t>
  </si>
  <si>
    <t>MC2039_Ox7_Core2</t>
  </si>
  <si>
    <t>MC2039_Ox8_Core</t>
  </si>
  <si>
    <t>MC2039_Ox8_Core2</t>
  </si>
  <si>
    <t>MC2039_Ox9_Core</t>
  </si>
  <si>
    <t>MC2039_Ox9_Core2</t>
  </si>
  <si>
    <t>MC2039_Ox10_Core</t>
  </si>
  <si>
    <t>MC2039_Ox10_Core2</t>
  </si>
  <si>
    <t>MC2039_Ox11_Core</t>
  </si>
  <si>
    <t>MC2039_Ox11_Core2</t>
  </si>
  <si>
    <t>MC2039_Ox12_Core</t>
  </si>
  <si>
    <t>MC2039_Ox13_Core</t>
  </si>
  <si>
    <t>MC2039_Ox13_Core2</t>
  </si>
  <si>
    <t>MC2039_Ox14_Core</t>
  </si>
  <si>
    <t>MC2039_Ox14_Core2</t>
  </si>
  <si>
    <t>MC2039_Ox15_Core</t>
  </si>
  <si>
    <t>MC2039_Ox15_Core2</t>
  </si>
  <si>
    <t>MC2039_Ox16_Core</t>
  </si>
  <si>
    <t>MC2039_Ox16_Core2</t>
  </si>
  <si>
    <t>MC2039_Ox17_Core</t>
  </si>
  <si>
    <t>MC2039_Ox17_Core2</t>
  </si>
  <si>
    <t>MC2038_Ox1_Core</t>
  </si>
  <si>
    <t>MC2038_Ox1_Core2</t>
  </si>
  <si>
    <t>MC2038_Ox2_Core</t>
  </si>
  <si>
    <t>MC2038_Ox2_Core2</t>
  </si>
  <si>
    <t>MC2038_Ox2_Core_O</t>
  </si>
  <si>
    <t>MC2038_Ox3_Core</t>
  </si>
  <si>
    <t>MC2038_Ox4_Core</t>
  </si>
  <si>
    <t>MC2038_Ox4_Core2</t>
  </si>
  <si>
    <t>MC2038_Ox4_Core_O</t>
  </si>
  <si>
    <t>MC2038_Ox5_Core</t>
  </si>
  <si>
    <t>MC2038_Ox6_Core</t>
  </si>
  <si>
    <t>MC2038_Ox6_Core2</t>
  </si>
  <si>
    <t>MC2038_Ox7_Core</t>
  </si>
  <si>
    <t>MC2038_Ox7_Core2</t>
  </si>
  <si>
    <t>MC2038_Ox8_Core</t>
  </si>
  <si>
    <t>MC2038_Ox8_Core2</t>
  </si>
  <si>
    <t>MC2038_Ox9_Core</t>
  </si>
  <si>
    <t>MC2038_Ox9_Core2</t>
  </si>
  <si>
    <t>MC2038_Ox10_Core</t>
  </si>
  <si>
    <t>MC2038_Ox10_Core2</t>
  </si>
  <si>
    <t>MC2038_Ox11_Core</t>
  </si>
  <si>
    <t>MC2038_Ox11_Core2</t>
  </si>
  <si>
    <t>MC2038_Ox12_Core</t>
  </si>
  <si>
    <t>MC2038_Ox13_Core</t>
  </si>
  <si>
    <t>MC2038_Ox13_Core2</t>
  </si>
  <si>
    <t>MC2038_Ox14_Core</t>
  </si>
  <si>
    <t>MC2038_Ox15_Core</t>
  </si>
  <si>
    <t>MC2038_Ox16_Core</t>
  </si>
  <si>
    <t>MC2038_Ox16_Core_O</t>
  </si>
  <si>
    <t>MC2038_Ox17_Core</t>
  </si>
  <si>
    <t>MC2038_Ox17_Core_O</t>
  </si>
  <si>
    <t>MC2038_Ox17_Core2</t>
  </si>
  <si>
    <t>MC2038_Ox18_Core</t>
  </si>
  <si>
    <t>MC2038_Ox19_Core</t>
  </si>
  <si>
    <t>MC2038_Ox20_Core</t>
  </si>
  <si>
    <t>MC2034_Ox1_Core</t>
  </si>
  <si>
    <t>MC2034_Ox1_Core2</t>
  </si>
  <si>
    <t>MC2034_Ox2_Core</t>
  </si>
  <si>
    <t>MC2034_Ox3_Core</t>
  </si>
  <si>
    <t>MC2034_Ox3_Core2</t>
  </si>
  <si>
    <t>MC2034_Ox4_Core</t>
  </si>
  <si>
    <t>MC2034_Ox5_Core</t>
  </si>
  <si>
    <t>MC2034_Ox5_Core2</t>
  </si>
  <si>
    <t>MC2034_Ox6_Core</t>
  </si>
  <si>
    <t>MC2034_Ox7_Core</t>
  </si>
  <si>
    <t>MC2034_Ox7_Core2</t>
  </si>
  <si>
    <t>MC2034_Ox8_Core</t>
  </si>
  <si>
    <t>MC2034_Ox8_Core_O</t>
  </si>
  <si>
    <t>MC2034_Ox8_Core2</t>
  </si>
  <si>
    <t>MC2034_Ox9_Core</t>
  </si>
  <si>
    <t>MC2034_Ox9_Core_O</t>
  </si>
  <si>
    <t>MC2034_Ox10_Core</t>
  </si>
  <si>
    <t>MC2034_Ox10_Core2</t>
  </si>
  <si>
    <t>MC2034_Ox11_Core</t>
  </si>
  <si>
    <t>MC2034_Ox12_Core</t>
  </si>
  <si>
    <t>MC2034_Ox13_Core</t>
  </si>
  <si>
    <t>MC2034_Ox14_Core</t>
  </si>
  <si>
    <t>MC2034_Ox14_Core2</t>
  </si>
  <si>
    <t>MC2034_Ox15_Core</t>
  </si>
  <si>
    <t>MC2034_Ox16_Core</t>
  </si>
  <si>
    <t>MC2034_Ox16_Core2</t>
  </si>
  <si>
    <t>MC2027_Ox1_Core</t>
  </si>
  <si>
    <t>MC2027_Ox1_Core2</t>
  </si>
  <si>
    <t>MC2027_Ox2_Core</t>
  </si>
  <si>
    <t>MC2027_Ox2_Core_O</t>
  </si>
  <si>
    <t>MC2027_Ox3_Core</t>
  </si>
  <si>
    <t>MC2027_Ox4_Core</t>
  </si>
  <si>
    <t>MC2027_Ox5_Core</t>
  </si>
  <si>
    <t>MC2027_Ox5_Core_O</t>
  </si>
  <si>
    <t>MC2027_Ox6_Core</t>
  </si>
  <si>
    <t>MC2027_Ox6_Core2</t>
  </si>
  <si>
    <t>MC2027_Ox7_Core</t>
  </si>
  <si>
    <t>MC2027_Ox7_Core2</t>
  </si>
  <si>
    <t>MC2027_Ox8_Core</t>
  </si>
  <si>
    <t>MC2027_Ox8_Core2</t>
  </si>
  <si>
    <t>MC2027_Ox9_Core</t>
  </si>
  <si>
    <t>MC2027_Ox9_Core2</t>
  </si>
  <si>
    <t>MC2027_Ox10_Core</t>
  </si>
  <si>
    <t>MC2027_Ox10_Core2</t>
  </si>
  <si>
    <t>MC2027_Ox11_Core</t>
  </si>
  <si>
    <t>MC2027_Ox11_Core2</t>
  </si>
  <si>
    <t>MC2027_Ox12_Core</t>
  </si>
  <si>
    <t>MC2027_Ox12_Core2</t>
  </si>
  <si>
    <t>MC2027_Ox13_Core</t>
  </si>
  <si>
    <t>MC2027_Ox13_Core2</t>
  </si>
  <si>
    <t>MC2027_Ox14_Core</t>
  </si>
  <si>
    <t>MC2027_Ox14_Core2</t>
  </si>
  <si>
    <t>MC2027_Ox15_Core</t>
  </si>
  <si>
    <t>MC2027_Ox15_Core2</t>
  </si>
  <si>
    <t>MC2027_Ox16_Core</t>
  </si>
  <si>
    <t>MC2027_Ox16_Core2</t>
  </si>
  <si>
    <t>MC2027_Ox17_Core</t>
  </si>
  <si>
    <t>MC2027_Ox17_Core2</t>
  </si>
  <si>
    <t>MC2025_Ox1_Core</t>
  </si>
  <si>
    <t>MC2025_Ox1_Core2</t>
  </si>
  <si>
    <t>MC2025_Ox2_Core</t>
  </si>
  <si>
    <t>MC2025_Ox2_Core2</t>
  </si>
  <si>
    <t>MC2025_Ox3_Core</t>
  </si>
  <si>
    <t>MC2025_Ox3_Core2</t>
  </si>
  <si>
    <t>MC2025_Ox4_Core</t>
  </si>
  <si>
    <t>MC2025_Ox4_Core2</t>
  </si>
  <si>
    <t>MC2025_Ox5_Core</t>
  </si>
  <si>
    <t>MC2025_Ox5_Core2</t>
  </si>
  <si>
    <t>MC2025_Ox6_Core</t>
  </si>
  <si>
    <t>MC2025_Ox6_Core2</t>
  </si>
  <si>
    <t>MC2025_Ox7_Core</t>
  </si>
  <si>
    <t>MC2025_Ox7_Core2</t>
  </si>
  <si>
    <t>MC2025_Ox8_Core</t>
  </si>
  <si>
    <t>MC2025_Ox8_Core2</t>
  </si>
  <si>
    <t>MC2025_Ox9_Core</t>
  </si>
  <si>
    <t>MC2025_Ox9_Core2</t>
  </si>
  <si>
    <t>MC2025_Ox10_Core</t>
  </si>
  <si>
    <t>MC2025_Ox10_Core2</t>
  </si>
  <si>
    <t>MC2025_Ox11_Core</t>
  </si>
  <si>
    <t>MC2025_Ox11_Core2</t>
  </si>
  <si>
    <t>MC2025_Ox12_Core</t>
  </si>
  <si>
    <t>MC2025_Ox12_Core2</t>
  </si>
  <si>
    <t>MC2025_Ox13_Core</t>
  </si>
  <si>
    <t>MC2010_Ox1_Core</t>
  </si>
  <si>
    <t>MC2010_Ox1_Core2</t>
  </si>
  <si>
    <t>MC2010_Ox2_Core</t>
  </si>
  <si>
    <t>MC2010_Ox3_Core</t>
  </si>
  <si>
    <t>MC2010_Ox4_Core</t>
  </si>
  <si>
    <t>MC2010_Ox4_Core2</t>
  </si>
  <si>
    <t>MC2010_Ox5_Core</t>
  </si>
  <si>
    <t>MC2010_Ox5_Core2</t>
  </si>
  <si>
    <t>MC2010_Ox6_Core</t>
  </si>
  <si>
    <t>MC2010_Ox6_Core2</t>
  </si>
  <si>
    <t>MC2010_Ox7_Core</t>
  </si>
  <si>
    <t>MC2010_Ox8_Core</t>
  </si>
  <si>
    <t>MC2010_Ox9_Core</t>
  </si>
  <si>
    <t>MC2010_Ox10_Core</t>
  </si>
  <si>
    <t>MC2010_Ox11_Core</t>
  </si>
  <si>
    <t>MC2010_Ox11_Core2</t>
  </si>
  <si>
    <t>MC2010_Ox12_Core</t>
  </si>
  <si>
    <t>MC2010_Ox12_Core_O</t>
  </si>
  <si>
    <t>MC2010_Ox13_Core</t>
  </si>
  <si>
    <t>MC2010_Ox13_Core_O</t>
  </si>
  <si>
    <t>MC2010_Ox14_Core</t>
  </si>
  <si>
    <t>MC2010_Ox15_Core</t>
  </si>
  <si>
    <t>MC2010_Ox15_Core2</t>
  </si>
  <si>
    <t>MC2010_Ox16_Core</t>
  </si>
  <si>
    <t>MC2010_Ox16_Core_O</t>
  </si>
  <si>
    <t>MC2010_Ox17_Core</t>
  </si>
  <si>
    <t>MC2010_Ox18_Core</t>
  </si>
  <si>
    <t>MC2010_Ox18_Core2</t>
  </si>
  <si>
    <t>MC2004B_Ox1_Core</t>
  </si>
  <si>
    <t>MC2004B_Ox1_Core_O</t>
  </si>
  <si>
    <t>MC2004B_Ox1_Core_O2</t>
  </si>
  <si>
    <t>MC2004B_Ox1_Core_O3</t>
  </si>
  <si>
    <t>MC2004B_Ox2_Core</t>
  </si>
  <si>
    <t>MC2004B_Ox2_Core2</t>
  </si>
  <si>
    <t>MC2004B_Ox3_Core</t>
  </si>
  <si>
    <t>MC2004B_Ox3_Core_O</t>
  </si>
  <si>
    <t>MC2004B_Ox4_Core</t>
  </si>
  <si>
    <t>MC2004B_Ox4_Core2</t>
  </si>
  <si>
    <t>MC2004B_Ox5_Core</t>
  </si>
  <si>
    <t>MC2004B_Ox5_Core2</t>
  </si>
  <si>
    <t>MC2004B_Ox6_Core</t>
  </si>
  <si>
    <t>MC2004B_Ox6_Core2</t>
  </si>
  <si>
    <t>MC2004B_Ox7_Core</t>
  </si>
  <si>
    <t>MC2004B_Ox7_Core2</t>
  </si>
  <si>
    <t>MC2004B_Ox7_Core_O</t>
  </si>
  <si>
    <t>MC2004B_Ox8_Core</t>
  </si>
  <si>
    <t>MC2004B_Ox8_Core2</t>
  </si>
  <si>
    <t>MC2004B_Ox10_Core2</t>
  </si>
  <si>
    <t>MC2004B_Ox12_Core</t>
  </si>
  <si>
    <t>MC2004B_Ox12_Core2</t>
  </si>
  <si>
    <t>MC2004B_Ox13_Core</t>
  </si>
  <si>
    <t>MC2004B_Ox13_Core2</t>
  </si>
  <si>
    <t>MC2004B_Ox13_Core3</t>
  </si>
  <si>
    <t>MC2004B_Ox15_Core</t>
  </si>
  <si>
    <t>MC2004B_Ox15_Core2</t>
  </si>
  <si>
    <t>MC2004B_Ox16_Core</t>
  </si>
  <si>
    <t>MC2004B_Ox16_Core2</t>
  </si>
  <si>
    <t>MC25_Ox1_Core</t>
  </si>
  <si>
    <t>MC25_Ox1_Core2</t>
  </si>
  <si>
    <t>MC25_Ox2_Core</t>
  </si>
  <si>
    <t>MC25_Ox2_Core2</t>
  </si>
  <si>
    <t>MC25_Ox3_Core</t>
  </si>
  <si>
    <t>MC25_Ox3_Core2</t>
  </si>
  <si>
    <t>MC25_Ox3_Core_O</t>
  </si>
  <si>
    <t>MC25_Ox4_Core</t>
  </si>
  <si>
    <t>MC25_Ox4_Core2</t>
  </si>
  <si>
    <t>MC25_Ox4_Core_O</t>
  </si>
  <si>
    <t>MC25_Ox4_Core_O2</t>
  </si>
  <si>
    <t>MC25_Ox5_Core</t>
  </si>
  <si>
    <t>MC25_Ox5_Core2</t>
  </si>
  <si>
    <t>MC25_Ox6_Core</t>
  </si>
  <si>
    <t>MC25_Ox6_Core3</t>
  </si>
  <si>
    <t>MC25_Ox7_Core</t>
  </si>
  <si>
    <t>MC25_Ox7_Core2</t>
  </si>
  <si>
    <t>MC25_Ox8_Core</t>
  </si>
  <si>
    <t>MC25_Ox8_Core2</t>
  </si>
  <si>
    <t>MC25_Ox8_Core3</t>
  </si>
  <si>
    <t>MC25_Ox9_Core</t>
  </si>
  <si>
    <t>MC25_Ox9_Core2</t>
  </si>
  <si>
    <t>MC25_Ox10_Core</t>
  </si>
  <si>
    <t>MC25_Ox10_Core2</t>
  </si>
  <si>
    <t>MC25_Ox11_Core</t>
  </si>
  <si>
    <t>MC25_Ox11_Core2</t>
  </si>
  <si>
    <t>MC25_Ox12_Core</t>
  </si>
  <si>
    <t>MC25_Ox12_Core2</t>
  </si>
  <si>
    <t>MC25_Ox12_Core_O</t>
  </si>
  <si>
    <t>MC25_Ox12_Core_O2</t>
  </si>
  <si>
    <t>MC25_Ox13_Core</t>
  </si>
  <si>
    <t>MC25_Ox13_Core2</t>
  </si>
  <si>
    <t>MC25_Ox14_Core</t>
  </si>
  <si>
    <t>MC25_Ox15_Core</t>
  </si>
  <si>
    <t>MC25_Ox15_Core2</t>
  </si>
  <si>
    <t>MC2029_Ox1_Core</t>
  </si>
  <si>
    <t>MC2029_Ox1_Core2</t>
  </si>
  <si>
    <t>MC2029_Ox2_Core</t>
  </si>
  <si>
    <t>MC2029_Ox2_Core2</t>
  </si>
  <si>
    <t>MC2029_Ox3_Core_O</t>
  </si>
  <si>
    <t>MC2029_Ox3_Core</t>
  </si>
  <si>
    <t>MC2029_Ox4_Core</t>
  </si>
  <si>
    <t>MC2029_Ox4_Core_O</t>
  </si>
  <si>
    <t>MC2029_Ox5_Core</t>
  </si>
  <si>
    <t>MC2029_Ox5_Core2</t>
  </si>
  <si>
    <t>MC2029_Ox6_Core</t>
  </si>
  <si>
    <t>MC2029_Ox6_Core2</t>
  </si>
  <si>
    <t>MC2003_Ox7_Core</t>
  </si>
  <si>
    <t>MC2003_Ox8_Core</t>
  </si>
  <si>
    <t>MC2003_Ox2_Core</t>
  </si>
  <si>
    <t>MC2003_Ox3_Core</t>
  </si>
  <si>
    <t>MC2003_Ox3_Core2</t>
  </si>
  <si>
    <t>MC2003_Ox4_Core</t>
  </si>
  <si>
    <t>MC2003_Ox4_Core2</t>
  </si>
  <si>
    <t>MC2036_2_Ox1_Core</t>
  </si>
  <si>
    <t>MC2036_2_Ox2_Core</t>
  </si>
  <si>
    <t>MC2036_2_Ox2_Core2</t>
  </si>
  <si>
    <t>MC2036_2_Ox3_Core</t>
  </si>
  <si>
    <t>MC2036_2_Ox3_Core2</t>
  </si>
  <si>
    <t>MC2036_2_Ox3_Core3</t>
  </si>
  <si>
    <t>MC2036_2_Ox4_Core</t>
  </si>
  <si>
    <t>MC2036_2_Ox5_Core</t>
  </si>
  <si>
    <t>MC2036_2_Ox6_Core</t>
  </si>
  <si>
    <t>MC2029_Ox7_Core</t>
  </si>
  <si>
    <t>MC2029_Ox7_Core2</t>
  </si>
  <si>
    <t>MC2029_Ox8_Core</t>
  </si>
  <si>
    <t>MC2029_Ox8_Core2</t>
  </si>
  <si>
    <t>MC2029_Ox9_Core</t>
  </si>
  <si>
    <t>MC2029_Ox9_Core2</t>
  </si>
  <si>
    <t>MC2029_Ox10_Core</t>
  </si>
  <si>
    <t>MC2029_Ox10_Core2</t>
  </si>
  <si>
    <t>MC2003_Ox5_Core</t>
  </si>
  <si>
    <t>MC2003_Ox6_Core</t>
  </si>
  <si>
    <t>MC2003_Ox8_Core2</t>
  </si>
  <si>
    <t>Core/Rim/Middle</t>
  </si>
  <si>
    <t>Group</t>
  </si>
  <si>
    <t>Analysis</t>
  </si>
  <si>
    <t>Mg# (%)</t>
  </si>
  <si>
    <t>TOTAL</t>
  </si>
  <si>
    <t>V2O3</t>
  </si>
  <si>
    <t>FerricToTotalFeRatio</t>
  </si>
  <si>
    <t>Re-calculated total</t>
  </si>
  <si>
    <t>Usp %</t>
  </si>
  <si>
    <t>Ilm %</t>
  </si>
  <si>
    <t>RIm</t>
  </si>
  <si>
    <t>Recalculated FeO wt%</t>
  </si>
  <si>
    <t>Recalculated Fe2O3 wt%</t>
  </si>
  <si>
    <t>P (MPa)</t>
  </si>
  <si>
    <t>∆NNO</t>
  </si>
  <si>
    <t>Max error</t>
  </si>
  <si>
    <t>±σ</t>
  </si>
  <si>
    <t>Equilibrium?</t>
  </si>
  <si>
    <t>Kd (T&lt;1050 °C = 0.1±0.05)</t>
  </si>
  <si>
    <t>Nominal Beam:  20</t>
  </si>
  <si>
    <t xml:space="preserve">Un   18  MC2038_Plg1_Center (TKCS): </t>
  </si>
  <si>
    <t>Element/Line</t>
  </si>
  <si>
    <t>Crystal</t>
  </si>
  <si>
    <t>OnPeak Time</t>
  </si>
  <si>
    <t>OffPeak Time</t>
  </si>
  <si>
    <t>Standard</t>
  </si>
  <si>
    <t>Analytical Error(rel%)</t>
  </si>
  <si>
    <t>Detection Limit(99%)</t>
  </si>
  <si>
    <t>Spectrometer</t>
  </si>
  <si>
    <t>On-Peak Position</t>
  </si>
  <si>
    <t>Background Type</t>
  </si>
  <si>
    <t>Off-Peak Correction</t>
  </si>
  <si>
    <t>Hi-Off Position</t>
  </si>
  <si>
    <t>Lo-Off Position</t>
  </si>
  <si>
    <t>Baseline</t>
  </si>
  <si>
    <t>Window</t>
  </si>
  <si>
    <t>Gain</t>
  </si>
  <si>
    <t>Bias</t>
  </si>
  <si>
    <t>Inte/Diff</t>
  </si>
  <si>
    <t>Deadtime (usec)</t>
  </si>
  <si>
    <t>Takeoff</t>
  </si>
  <si>
    <t>Kilovolts</t>
  </si>
  <si>
    <t>Beam Current (nA)</t>
  </si>
  <si>
    <t>Beam Size (um)</t>
  </si>
  <si>
    <t>Spot/Scan</t>
  </si>
  <si>
    <t>X Image Shift</t>
  </si>
  <si>
    <t>Y Image Shift</t>
  </si>
  <si>
    <t>Na ka</t>
  </si>
  <si>
    <t>LTAP</t>
  </si>
  <si>
    <t>Amelia albite - UW grain comp</t>
  </si>
  <si>
    <t>OFF</t>
  </si>
  <si>
    <t>Linear</t>
  </si>
  <si>
    <t>INTE</t>
  </si>
  <si>
    <t>Spot</t>
  </si>
  <si>
    <t>Mg ka</t>
  </si>
  <si>
    <t>Si ka</t>
  </si>
  <si>
    <t>TAP</t>
  </si>
  <si>
    <t>Great Sitkin Anorthite USNM 137041 blk 56</t>
  </si>
  <si>
    <t>Al ka</t>
  </si>
  <si>
    <t>Anorthoclase, Kakanui  -Block 77</t>
  </si>
  <si>
    <t>K ka</t>
  </si>
  <si>
    <t>LPET</t>
  </si>
  <si>
    <t>Microcline - Asbestos - Block 55</t>
  </si>
  <si>
    <t>Ti ka</t>
  </si>
  <si>
    <t>Ca ka</t>
  </si>
  <si>
    <t>PET</t>
  </si>
  <si>
    <t>Cr ka</t>
  </si>
  <si>
    <t>Fe ka</t>
  </si>
  <si>
    <t>LLIF</t>
  </si>
  <si>
    <t>Fe3O4-pure (if Joe Sobel's use w 1 wt% Zn)</t>
  </si>
  <si>
    <t>Mn ka</t>
  </si>
  <si>
    <t>Mn2SiO4 (manganese olivine) synthetic</t>
  </si>
  <si>
    <t xml:space="preserve">Un  968  MC-20-45B_Grain9_Center2 (TKCS): </t>
  </si>
  <si>
    <t>Jadeite-Gates</t>
  </si>
  <si>
    <t>DIFF</t>
  </si>
  <si>
    <t>Diopside, NY  USNM 11733 blk 56</t>
  </si>
  <si>
    <t>augite, kakanui USNM Ir coated Bl56</t>
  </si>
  <si>
    <t>Plagioclase standards</t>
  </si>
  <si>
    <t xml:space="preserve">Un  114  MC20-25_Grain16_Smallgrain (TKCS): </t>
  </si>
  <si>
    <t>Jadeite - Gates</t>
  </si>
  <si>
    <t>HU Enstatite in mnt56</t>
  </si>
  <si>
    <t>Microcline - Asbestos - Block 77</t>
  </si>
  <si>
    <t>Clinopyroxene standards</t>
  </si>
  <si>
    <t>Clinopyroxene and orthopyroxene standards (2nd. Set of analyses)</t>
  </si>
  <si>
    <t xml:space="preserve">Un  250  5601 Kaka Hbl (TKCS): </t>
  </si>
  <si>
    <t>wollastonite (UW museum Diana, NY)</t>
  </si>
  <si>
    <t>hornblende (Kakanui) USNM 143965-Block 38</t>
  </si>
  <si>
    <t>Cl ka</t>
  </si>
  <si>
    <t>ASTIMEX Tugtupite Na4BeAlSi4O12Cl</t>
  </si>
  <si>
    <t>F ka</t>
  </si>
  <si>
    <t>PC0</t>
  </si>
  <si>
    <t>fluor-phlogopite (synthetic)</t>
  </si>
  <si>
    <t>Exponential</t>
  </si>
  <si>
    <t>HU Kaersutite Ir coated Block #55</t>
  </si>
  <si>
    <t>Ni ka</t>
  </si>
  <si>
    <t>NiO in Blk 55</t>
  </si>
  <si>
    <t>Amphibole standards</t>
  </si>
  <si>
    <t xml:space="preserve">Un  351  MC2029_Ox7_Core2 (TKCS): </t>
  </si>
  <si>
    <t>MgAl2O4 syn</t>
  </si>
  <si>
    <t>V kb</t>
  </si>
  <si>
    <t>O ka</t>
  </si>
  <si>
    <t>magnetite (minas gerais) USNM 114887</t>
  </si>
  <si>
    <t>Zn ka</t>
  </si>
  <si>
    <t>ZnAl2O4</t>
  </si>
  <si>
    <t>Oxide standards</t>
  </si>
  <si>
    <t>H2O melt (wt.%)</t>
  </si>
  <si>
    <t>H2O melt (%)</t>
  </si>
  <si>
    <t>T±22(°C)</t>
  </si>
  <si>
    <t>logfO2±0.40</t>
  </si>
  <si>
    <t>Yes</t>
  </si>
  <si>
    <t>No</t>
  </si>
  <si>
    <t>Eqn. 13: T±72(°C)</t>
  </si>
  <si>
    <t>Eqn. 14: T±58(°C)</t>
  </si>
  <si>
    <t>Eqn. 15: T±46(°C)</t>
  </si>
  <si>
    <t>Max T (°C)</t>
  </si>
  <si>
    <t>Min T (°C)</t>
  </si>
  <si>
    <t>Canil &amp; Lacourse (2020)</t>
  </si>
  <si>
    <t>fO2</t>
  </si>
  <si>
    <t>Ghiorso &amp; Evans (2008)</t>
  </si>
  <si>
    <t>±2σ</t>
  </si>
  <si>
    <t>P Cpx-only (kbar)</t>
  </si>
  <si>
    <t>P Cpx-melt (kbar)</t>
  </si>
  <si>
    <t>T Cpx-melt (°C)</t>
  </si>
  <si>
    <t>AGV-1</t>
  </si>
  <si>
    <t>BHVO-1</t>
  </si>
  <si>
    <t>RGM-1</t>
  </si>
  <si>
    <t>SO3</t>
  </si>
  <si>
    <t>Standard*</t>
  </si>
  <si>
    <t>*Check composition at GeoREM website (http://georem.mpch-mainz.gwdg.de/)</t>
  </si>
  <si>
    <t>Thermodynamic parameters calculated from Putirka (2008) and Neave &amp; Putirka (2017)</t>
  </si>
  <si>
    <t>Thermodynamic parameters calculated from Ridolfi et al. (2010)</t>
  </si>
  <si>
    <t>Thermodynamic parameters estimated from Putirka (2008)</t>
  </si>
  <si>
    <t>T (°C)</t>
  </si>
  <si>
    <t>Supplementary Table 1 - WR chemistry</t>
  </si>
  <si>
    <r>
      <t>FeO</t>
    </r>
    <r>
      <rPr>
        <vertAlign val="superscript"/>
        <sz val="12"/>
        <rFont val="Calibri"/>
        <family val="2"/>
        <scheme val="minor"/>
      </rPr>
      <t>T</t>
    </r>
  </si>
  <si>
    <t>XRF Data</t>
  </si>
  <si>
    <t>ICP-MS data</t>
  </si>
  <si>
    <t>Lat</t>
  </si>
  <si>
    <t>Lon</t>
  </si>
  <si>
    <t>Supplementary Table 2 - EPMA standards</t>
  </si>
  <si>
    <t>Supplementary Table 3 - Plg chemistry</t>
  </si>
  <si>
    <t>Distance from the rim (µm)</t>
  </si>
  <si>
    <t>Eqn. 23: T±43 (°C)</t>
  </si>
  <si>
    <t>Eqn. 33: T±45 (°C)</t>
  </si>
  <si>
    <t>Eqn. 30: P±2.9 (kbar)</t>
  </si>
  <si>
    <r>
      <t>Eqn. 35: K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(0.27±0.03)</t>
    </r>
  </si>
  <si>
    <r>
      <t>[DiHd]</t>
    </r>
    <r>
      <rPr>
        <vertAlign val="subscript"/>
        <sz val="12"/>
        <color theme="1"/>
        <rFont val="Calibri"/>
        <family val="2"/>
        <scheme val="minor"/>
      </rPr>
      <t>Predicted</t>
    </r>
    <r>
      <rPr>
        <sz val="12"/>
        <color theme="1"/>
        <rFont val="Calibri"/>
        <family val="2"/>
        <scheme val="minor"/>
      </rPr>
      <t>-[DiHd]</t>
    </r>
    <r>
      <rPr>
        <vertAlign val="subscript"/>
        <sz val="12"/>
        <color theme="1"/>
        <rFont val="Calibri"/>
        <family val="2"/>
        <scheme val="minor"/>
      </rPr>
      <t xml:space="preserve">Observed </t>
    </r>
  </si>
  <si>
    <r>
      <t>K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(0.30±0.03)</t>
    </r>
  </si>
  <si>
    <t>Supplementary Table 7 - Ol chemistry</t>
  </si>
  <si>
    <t>Supplementary Table 4 - Cpx chemistry</t>
  </si>
  <si>
    <t>Supplementary Table 5 - Opx chemistry</t>
  </si>
  <si>
    <t>Supplementary Table 6 - Amph chemistry</t>
  </si>
  <si>
    <t>Supplementary Table 8 - Ox chemistry</t>
  </si>
  <si>
    <t>Late Holocene Eruptions</t>
  </si>
  <si>
    <t>Early Holocene Tephras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</si>
</sst>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0000"/>
    <numFmt numFmtId="165" formatCode="0.0"/>
    <numFmt numFmtId="166" formatCode="0.000"/>
    <numFmt numFmtId="167" formatCode="0.00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/>
    <xf numFmtId="2" fontId="4" fillId="0" borderId="0" xfId="0" applyNumberFormat="1" applyFont="1" applyFill="1"/>
    <xf numFmtId="2" fontId="4" fillId="0" borderId="0" xfId="0" applyNumberFormat="1" applyFont="1" applyAlignment="1">
      <alignment horizontal="right"/>
    </xf>
    <xf numFmtId="166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/>
    <xf numFmtId="167" fontId="4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/>
    <xf numFmtId="0" fontId="3" fillId="3" borderId="0" xfId="0" applyFont="1" applyFill="1"/>
    <xf numFmtId="0" fontId="4" fillId="3" borderId="0" xfId="0" applyFont="1" applyFill="1"/>
    <xf numFmtId="0" fontId="4" fillId="0" borderId="0" xfId="0" applyFont="1" applyFill="1" applyBorder="1"/>
    <xf numFmtId="1" fontId="4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165" fontId="4" fillId="0" borderId="0" xfId="0" applyNumberFormat="1" applyFont="1" applyFill="1"/>
    <xf numFmtId="1" fontId="4" fillId="0" borderId="0" xfId="0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166" fontId="4" fillId="0" borderId="0" xfId="0" applyNumberFormat="1" applyFont="1" applyFill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6" fillId="0" borderId="0" xfId="0" applyNumberFormat="1" applyFont="1" applyFill="1" applyAlignment="1"/>
    <xf numFmtId="165" fontId="4" fillId="0" borderId="0" xfId="0" applyNumberFormat="1" applyFont="1"/>
    <xf numFmtId="0" fontId="6" fillId="0" borderId="0" xfId="2" applyFont="1"/>
    <xf numFmtId="0" fontId="4" fillId="0" borderId="0" xfId="0" applyFont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/>
    <xf numFmtId="165" fontId="4" fillId="2" borderId="0" xfId="0" applyNumberFormat="1" applyFont="1" applyFill="1"/>
    <xf numFmtId="1" fontId="4" fillId="2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2" fontId="8" fillId="0" borderId="0" xfId="0" applyNumberFormat="1" applyFont="1" applyFill="1"/>
    <xf numFmtId="2" fontId="6" fillId="0" borderId="0" xfId="0" applyNumberFormat="1" applyFont="1" applyFill="1"/>
  </cellXfs>
  <cellStyles count="3">
    <cellStyle name="Normal" xfId="0" builtinId="0"/>
    <cellStyle name="Normal 2" xfId="2" xr:uid="{331DEBD8-80FE-4533-81A5-63E3057CCF00}"/>
    <cellStyle name="Normal 3" xfId="1" xr:uid="{4665FC40-A0E5-4DDA-8930-F8530DCE9162}"/>
  </cellStyles>
  <dxfs count="88"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1" defaultTableStyle="TableStyleMedium2" defaultPivotStyle="PivotStyleLight16">
    <tableStyle name="none" pivot="0" count="0" xr9:uid="{6EEF20DC-875A-49F2-984A-2C27FB1887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9DDF91-501D-40CB-925E-5A8C49C485D2}" name="Table1" displayName="Table1" ref="A4:CH75" totalsRowShown="0" headerRowDxfId="87" dataDxfId="86">
  <tableColumns count="86">
    <tableColumn id="1" xr3:uid="{267D0D9E-652D-44B9-89EE-84FF00643F3B}" name="Sample" dataDxfId="85"/>
    <tableColumn id="2" xr3:uid="{5F5240DC-5B28-4721-8411-F4B0ABF10F7B}" name="MC-20-01" dataDxfId="84"/>
    <tableColumn id="3" xr3:uid="{C6E37373-49FF-4467-B601-430987039EC1}" name="MC-20-02" dataDxfId="83"/>
    <tableColumn id="4" xr3:uid="{CFED122C-FBB0-4985-9FEB-39B416A2155F}" name="MC-20-03" dataDxfId="82"/>
    <tableColumn id="5" xr3:uid="{EF91E7FB-E516-49CD-8628-B83C4229BB6A}" name="MC-20-04A" dataDxfId="81"/>
    <tableColumn id="6" xr3:uid="{13939F69-A494-4F72-838C-B979DD987154}" name="MC-20-04B" dataDxfId="80"/>
    <tableColumn id="7" xr3:uid="{D214AE38-3302-4AD7-85A4-FA728E4C9C7E}" name="MC-20-04C" dataDxfId="79"/>
    <tableColumn id="8" xr3:uid="{FA3F26F9-C7B7-4E02-A407-636E9AC536E0}" name="MC-20-05" dataDxfId="78"/>
    <tableColumn id="9" xr3:uid="{8671DA21-D075-4DB6-98A9-DAB5B840AFD8}" name="MC-20-06" dataDxfId="77"/>
    <tableColumn id="10" xr3:uid="{854C8642-8664-4C4A-964F-17796FAEA142}" name="MC-20-07" dataDxfId="76"/>
    <tableColumn id="11" xr3:uid="{627AE212-013D-470A-82D3-B64461AA6B2F}" name="MC-20-08" dataDxfId="75"/>
    <tableColumn id="12" xr3:uid="{A67E81F5-46CB-40A1-95C7-D9B8DE72A988}" name="MC-20-09" dataDxfId="74"/>
    <tableColumn id="13" xr3:uid="{CA98DD29-0EEC-4616-ACE7-E6C47727314A}" name="MC-20-10" dataDxfId="73"/>
    <tableColumn id="14" xr3:uid="{CE78322D-2445-49A6-BB0D-444F6267EDD8}" name="MC-20-11A" dataDxfId="72"/>
    <tableColumn id="15" xr3:uid="{AB5BF3D8-54D0-4C35-A3E5-F23F46763C09}" name="MC-20-11B" dataDxfId="71"/>
    <tableColumn id="16" xr3:uid="{F885E96C-65DA-49D2-AD75-1297536C846E}" name="MC-20-12" dataDxfId="70"/>
    <tableColumn id="17" xr3:uid="{CDDED860-3FC2-41AB-BF56-490E5BE2F1BA}" name="MC-20-13" dataDxfId="69"/>
    <tableColumn id="18" xr3:uid="{0C1CEB2A-62FA-4D0D-9868-7C3AF47FEC33}" name="MC-20-14" dataDxfId="68"/>
    <tableColumn id="19" xr3:uid="{BF2A765D-469A-43E2-BD86-615213C1C490}" name="MC-20-15" dataDxfId="67"/>
    <tableColumn id="20" xr3:uid="{5E62B4A9-DC2E-4A88-8F92-EB4AF7408670}" name="MC-20-16" dataDxfId="66"/>
    <tableColumn id="21" xr3:uid="{9F3945C3-4D15-464D-B336-7503F2B4500B}" name="MC-20-18" dataDxfId="65"/>
    <tableColumn id="22" xr3:uid="{0F7DDE9F-A2BE-46C5-BDFE-F28E2414D3CC}" name="MC-20-19" dataDxfId="64"/>
    <tableColumn id="23" xr3:uid="{5034CF49-AF1C-4FAF-AF10-25F085F0F48A}" name="MC-20-20" dataDxfId="63"/>
    <tableColumn id="24" xr3:uid="{FF1ED081-0AFA-4546-8640-0B5E02D5E72C}" name="MC-20-21" dataDxfId="62"/>
    <tableColumn id="25" xr3:uid="{24B440AC-FF19-4533-9244-4CB65EA6CFFF}" name="MC-20-22" dataDxfId="61"/>
    <tableColumn id="26" xr3:uid="{79F9BC97-C3E4-4A89-961E-6C988B132D8A}" name="MC-20-23" dataDxfId="60"/>
    <tableColumn id="27" xr3:uid="{09CFF09D-2F80-46DC-B857-F067011E4375}" name="MC-20-24" dataDxfId="59"/>
    <tableColumn id="28" xr3:uid="{DA24CAFB-7006-4FBD-9BC3-722840E7B493}" name="MC-20-25" dataDxfId="58"/>
    <tableColumn id="29" xr3:uid="{D6A80AD8-2F3E-4286-A4D8-F793D1129089}" name="MC-20-26" dataDxfId="57"/>
    <tableColumn id="30" xr3:uid="{35250B88-742A-4559-998F-06E37594FA4B}" name="MC-20-27" dataDxfId="56"/>
    <tableColumn id="31" xr3:uid="{1C6740C9-B9F2-460F-AC3D-5D09CA57D270}" name="MC-20-28" dataDxfId="55"/>
    <tableColumn id="32" xr3:uid="{774FE385-77B9-4462-9AC3-049439DA711A}" name="MC-20-29" dataDxfId="54"/>
    <tableColumn id="33" xr3:uid="{74658041-CC14-4B2C-BFE3-61DA96B46032}" name="MC-20-30" dataDxfId="53"/>
    <tableColumn id="34" xr3:uid="{186370DD-0891-4EA7-9748-09AF2C03A859}" name="MC-20-30 (QMI)" dataDxfId="52"/>
    <tableColumn id="35" xr3:uid="{593B6BED-8348-4EEE-B5EC-1AC28786E9EE}" name="MC-20-31" dataDxfId="51"/>
    <tableColumn id="36" xr3:uid="{7E8244C2-66D0-4EE3-BF21-028BDA8B7BE2}" name="MC-20-32" dataDxfId="50"/>
    <tableColumn id="37" xr3:uid="{EEB70BB1-E842-4073-A08B-38FECFC3DE8F}" name="MC-20-33" dataDxfId="49"/>
    <tableColumn id="38" xr3:uid="{891CBED1-BF2F-4D4E-AB33-29C000253813}" name="MC-20-34" dataDxfId="48"/>
    <tableColumn id="39" xr3:uid="{880A7E05-E097-4276-AE01-16885534C186}" name="MC-20-35" dataDxfId="47"/>
    <tableColumn id="40" xr3:uid="{3707FF7C-7A34-49A0-A6BA-2D9C7394A576}" name="MC-20-36" dataDxfId="46"/>
    <tableColumn id="41" xr3:uid="{2A6FD6B8-CEC6-4AF0-96B9-F408636DFC74}" name="MC-20-37" dataDxfId="45"/>
    <tableColumn id="42" xr3:uid="{89198C1F-691F-40EB-8B06-0A1DE4B4E0FB}" name="MC-20-38" dataDxfId="44"/>
    <tableColumn id="43" xr3:uid="{121713A5-F52D-40A6-A6C6-67BF191FB950}" name="MC-20-39" dataDxfId="43"/>
    <tableColumn id="44" xr3:uid="{EC089E84-D89E-47AE-AD5F-CC2A702E2DF1}" name="MC-20-40" dataDxfId="42"/>
    <tableColumn id="45" xr3:uid="{52C06AFC-050F-4F7A-BD4B-BABEA2CD0987}" name="MC-20-41" dataDxfId="41"/>
    <tableColumn id="46" xr3:uid="{DC2C16F3-4E33-49F1-ACE1-00220090EF3F}" name="MC-20-42" dataDxfId="40"/>
    <tableColumn id="47" xr3:uid="{571AB6D2-7AE8-40D7-9E03-85126C9024D4}" name="MC-20-43" dataDxfId="39"/>
    <tableColumn id="48" xr3:uid="{E26D9ECE-56BB-4205-AB44-E3DA502E65C3}" name="MC-20-44" dataDxfId="38"/>
    <tableColumn id="49" xr3:uid="{CDAA1021-B502-4547-A624-723C8526921B}" name="MC-20-45A" dataDxfId="37"/>
    <tableColumn id="50" xr3:uid="{998082FB-193B-4191-BE04-A995B1FA16B0}" name="MC-20-45B" dataDxfId="36"/>
    <tableColumn id="51" xr3:uid="{DE83F1DF-F4F3-4F59-84EB-F1550EF26398}" name="MC-20-46" dataDxfId="35"/>
    <tableColumn id="52" xr3:uid="{9079A3A0-FC55-492F-93EA-0F0ED4F182B8}" name="MC-20-47" dataDxfId="34"/>
    <tableColumn id="53" xr3:uid="{D31A70ED-9B50-4B67-962A-28008385E959}" name="MC-20-48" dataDxfId="33"/>
    <tableColumn id="54" xr3:uid="{A507E504-2749-4C12-BB12-6043DBFBC39F}" name="MC-20-49" dataDxfId="32"/>
    <tableColumn id="55" xr3:uid="{5798A8AD-5F35-4446-AF22-B8B06A78C7B2}" name="MC-20-50" dataDxfId="31"/>
    <tableColumn id="56" xr3:uid="{469F8448-E430-4638-B9B5-7788A8194D2C}" name="MC-20-51" dataDxfId="30"/>
    <tableColumn id="57" xr3:uid="{EBFF333D-3410-4175-875A-622F7E077406}" name="MC-20-52" dataDxfId="29"/>
    <tableColumn id="58" xr3:uid="{D7A7043B-B17C-40DB-A04D-4D8B757B5789}" name="MC-20-53" dataDxfId="28"/>
    <tableColumn id="59" xr3:uid="{F589341F-022E-48EC-A815-3C9F7F04534A}" name="MC-20-54A" dataDxfId="27"/>
    <tableColumn id="60" xr3:uid="{5ABAF964-908C-4853-B7AE-C560A1527C59}" name="MC-20-54B" dataDxfId="26"/>
    <tableColumn id="61" xr3:uid="{18316128-8DD2-48A2-9CA6-0524457B90FD}" name="MC-20-54C" dataDxfId="25"/>
    <tableColumn id="62" xr3:uid="{86BF3185-0D87-4E8A-BAEB-E1307C22A06C}" name="MC-20-54D" dataDxfId="24"/>
    <tableColumn id="63" xr3:uid="{80A0027B-ED55-43F4-8BAB-06DFE8F60EEF}" name="MC-20-55" dataDxfId="23"/>
    <tableColumn id="64" xr3:uid="{4203D2A7-DDDF-487E-B23F-ED8AC96EB6C6}" name="MC-20-56" dataDxfId="22"/>
    <tableColumn id="65" xr3:uid="{BEF57108-E3C8-4D0C-ABFD-2BE71686CDB6}" name="MC-20-57" dataDxfId="21"/>
    <tableColumn id="66" xr3:uid="{937702BB-5CAA-43DD-A601-43F939C9F43B}" name="MC-20-58" dataDxfId="20"/>
    <tableColumn id="67" xr3:uid="{5C3F1396-5A1D-486B-8639-D97FF87A8A37}" name="MC-20-59" dataDxfId="19"/>
    <tableColumn id="68" xr3:uid="{CC29CEDF-30A6-4C80-905B-CEA2FF5D4D5C}" name="MC-20-60" dataDxfId="18"/>
    <tableColumn id="72" xr3:uid="{26DF7892-E0FE-485F-90DE-9B61B580C73F}" name="MC-20-61" dataDxfId="17"/>
    <tableColumn id="73" xr3:uid="{0D7166E3-7C07-4988-A228-4D93418A4CA4}" name="MC-20-62" dataDxfId="16"/>
    <tableColumn id="69" xr3:uid="{9107172F-C3A6-4A97-9893-FB98269379BE}" name="MC04B-20" dataDxfId="15"/>
    <tableColumn id="70" xr3:uid="{4AFFC1DD-AE5C-4826-98A6-2AF7B1B86299}" name="MC04C-20-01" dataDxfId="14"/>
    <tableColumn id="74" xr3:uid="{97529406-EC9F-41AA-BB64-BEE1EE7755EB}" name="MC04B-20-01" dataDxfId="13"/>
    <tableColumn id="75" xr3:uid="{75693F26-1330-40AA-A9AA-99BF88E3E53F}" name="MC04B-20-02" dataDxfId="12"/>
    <tableColumn id="71" xr3:uid="{9E785216-D299-430A-B818-468EC6FEBB2C}" name="MC02-20-01" dataDxfId="11"/>
    <tableColumn id="76" xr3:uid="{0F4E3915-897A-4B5E-8FD4-F872024B63A2}" name="MC05-20-01" dataDxfId="10"/>
    <tableColumn id="77" xr3:uid="{2E88F747-E325-46B5-A870-627DA58B7B87}" name="MC05-20-02" dataDxfId="9"/>
    <tableColumn id="78" xr3:uid="{18C54695-B229-401B-9C62-C2A2734939F8}" name="MC09A-20-01" dataDxfId="8"/>
    <tableColumn id="79" xr3:uid="{BB1A829C-ED73-43BF-9D03-44484C4DDBD2}" name="MC09A-20-02" dataDxfId="7"/>
    <tableColumn id="80" xr3:uid="{D1BEFDC8-9410-4C2B-8FA5-18CECD107657}" name="MC09B-20-01" dataDxfId="6"/>
    <tableColumn id="81" xr3:uid="{6B5A5F94-BAFB-47F5-B0FD-EA04670E43EB}" name="MC09B-20-02" dataDxfId="5"/>
    <tableColumn id="82" xr3:uid="{C394B77C-4202-411F-9DAA-01CD5434C440}" name="MC25-02-01" dataDxfId="4"/>
    <tableColumn id="83" xr3:uid="{FB85DBCC-B8B3-425F-BB60-9CF273B39423}" name="MC25-20-02" dataDxfId="3"/>
    <tableColumn id="84" xr3:uid="{216DCE50-5DDD-4EDF-A2D1-BD92E93DA4B4}" name="AGV-1" dataDxfId="2"/>
    <tableColumn id="85" xr3:uid="{973DFFE3-C714-4CD1-80BB-1FAA19A84E1C}" name="BHVO-1" dataDxfId="1"/>
    <tableColumn id="86" xr3:uid="{4012C87B-12B4-4C5D-A60F-3A7BDDBACA65}" name="RGM-1" dataDxfId="0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4C423-C91B-4A01-8FF2-64921CEFC1D2}">
  <dimension ref="A1:CH75"/>
  <sheetViews>
    <sheetView zoomScaleNormal="100" workbookViewId="0">
      <selection activeCell="L8" sqref="L8"/>
    </sheetView>
  </sheetViews>
  <sheetFormatPr defaultRowHeight="15.6" x14ac:dyDescent="0.3"/>
  <cols>
    <col min="1" max="1" width="12.33203125" style="2" bestFit="1" customWidth="1"/>
    <col min="2" max="2" width="10.6640625" style="2" customWidth="1"/>
    <col min="3" max="3" width="14.109375" style="2" customWidth="1"/>
    <col min="4" max="4" width="10.6640625" style="2" customWidth="1"/>
    <col min="5" max="7" width="12" style="2" customWidth="1"/>
    <col min="8" max="13" width="10.6640625" style="2" customWidth="1"/>
    <col min="14" max="15" width="12" style="2" customWidth="1"/>
    <col min="16" max="32" width="10.6640625" style="2" customWidth="1"/>
    <col min="33" max="33" width="12.77734375" style="2" bestFit="1" customWidth="1"/>
    <col min="34" max="34" width="15.6640625" style="2" customWidth="1"/>
    <col min="35" max="35" width="10.6640625" style="2" customWidth="1"/>
    <col min="36" max="36" width="12.77734375" style="2" bestFit="1" customWidth="1"/>
    <col min="37" max="37" width="10.6640625" style="2" customWidth="1"/>
    <col min="38" max="39" width="12.77734375" style="2" bestFit="1" customWidth="1"/>
    <col min="40" max="48" width="10.6640625" style="2" customWidth="1"/>
    <col min="49" max="50" width="12" style="2" customWidth="1"/>
    <col min="51" max="58" width="10.6640625" style="2" customWidth="1"/>
    <col min="59" max="62" width="12" style="2" customWidth="1"/>
    <col min="63" max="70" width="10.6640625" style="2" customWidth="1"/>
    <col min="71" max="71" width="10.77734375" style="12" bestFit="1" customWidth="1"/>
    <col min="72" max="72" width="13.44140625" style="2" bestFit="1" customWidth="1"/>
    <col min="73" max="73" width="12.6640625" style="2" customWidth="1"/>
    <col min="74" max="74" width="13.44140625" style="12" bestFit="1" customWidth="1"/>
    <col min="75" max="75" width="13.88671875" style="2" customWidth="1"/>
    <col min="76" max="77" width="12.109375" style="12" bestFit="1" customWidth="1"/>
    <col min="78" max="78" width="13.5546875" style="12" bestFit="1" customWidth="1"/>
    <col min="79" max="80" width="13.88671875" style="2" customWidth="1"/>
    <col min="81" max="82" width="12.6640625" style="2" customWidth="1"/>
    <col min="83" max="86" width="13.88671875" style="2" customWidth="1"/>
    <col min="87" max="88" width="12.6640625" style="2" customWidth="1"/>
    <col min="89" max="261" width="8.88671875" style="2"/>
    <col min="262" max="262" width="10.21875" style="2" bestFit="1" customWidth="1"/>
    <col min="263" max="265" width="10.6640625" style="2" customWidth="1"/>
    <col min="266" max="268" width="12" style="2" customWidth="1"/>
    <col min="269" max="274" width="10.6640625" style="2" customWidth="1"/>
    <col min="275" max="276" width="12" style="2" customWidth="1"/>
    <col min="277" max="294" width="10.6640625" style="2" customWidth="1"/>
    <col min="295" max="295" width="15.6640625" style="2" customWidth="1"/>
    <col min="296" max="309" width="10.6640625" style="2" customWidth="1"/>
    <col min="310" max="311" width="12" style="2" customWidth="1"/>
    <col min="312" max="319" width="10.6640625" style="2" customWidth="1"/>
    <col min="320" max="323" width="12" style="2" customWidth="1"/>
    <col min="324" max="329" width="10.6640625" style="2" customWidth="1"/>
    <col min="330" max="330" width="11.44140625" style="2" customWidth="1"/>
    <col min="331" max="331" width="13.88671875" style="2" customWidth="1"/>
    <col min="332" max="332" width="12.6640625" style="2" customWidth="1"/>
    <col min="333" max="334" width="10.6640625" style="2" customWidth="1"/>
    <col min="335" max="336" width="13.88671875" style="2" customWidth="1"/>
    <col min="337" max="338" width="12.6640625" style="2" customWidth="1"/>
    <col min="339" max="342" width="13.88671875" style="2" customWidth="1"/>
    <col min="343" max="344" width="12.6640625" style="2" customWidth="1"/>
    <col min="345" max="517" width="8.88671875" style="2"/>
    <col min="518" max="518" width="10.21875" style="2" bestFit="1" customWidth="1"/>
    <col min="519" max="521" width="10.6640625" style="2" customWidth="1"/>
    <col min="522" max="524" width="12" style="2" customWidth="1"/>
    <col min="525" max="530" width="10.6640625" style="2" customWidth="1"/>
    <col min="531" max="532" width="12" style="2" customWidth="1"/>
    <col min="533" max="550" width="10.6640625" style="2" customWidth="1"/>
    <col min="551" max="551" width="15.6640625" style="2" customWidth="1"/>
    <col min="552" max="565" width="10.6640625" style="2" customWidth="1"/>
    <col min="566" max="567" width="12" style="2" customWidth="1"/>
    <col min="568" max="575" width="10.6640625" style="2" customWidth="1"/>
    <col min="576" max="579" width="12" style="2" customWidth="1"/>
    <col min="580" max="585" width="10.6640625" style="2" customWidth="1"/>
    <col min="586" max="586" width="11.44140625" style="2" customWidth="1"/>
    <col min="587" max="587" width="13.88671875" style="2" customWidth="1"/>
    <col min="588" max="588" width="12.6640625" style="2" customWidth="1"/>
    <col min="589" max="590" width="10.6640625" style="2" customWidth="1"/>
    <col min="591" max="592" width="13.88671875" style="2" customWidth="1"/>
    <col min="593" max="594" width="12.6640625" style="2" customWidth="1"/>
    <col min="595" max="598" width="13.88671875" style="2" customWidth="1"/>
    <col min="599" max="600" width="12.6640625" style="2" customWidth="1"/>
    <col min="601" max="773" width="8.88671875" style="2"/>
    <col min="774" max="774" width="10.21875" style="2" bestFit="1" customWidth="1"/>
    <col min="775" max="777" width="10.6640625" style="2" customWidth="1"/>
    <col min="778" max="780" width="12" style="2" customWidth="1"/>
    <col min="781" max="786" width="10.6640625" style="2" customWidth="1"/>
    <col min="787" max="788" width="12" style="2" customWidth="1"/>
    <col min="789" max="806" width="10.6640625" style="2" customWidth="1"/>
    <col min="807" max="807" width="15.6640625" style="2" customWidth="1"/>
    <col min="808" max="821" width="10.6640625" style="2" customWidth="1"/>
    <col min="822" max="823" width="12" style="2" customWidth="1"/>
    <col min="824" max="831" width="10.6640625" style="2" customWidth="1"/>
    <col min="832" max="835" width="12" style="2" customWidth="1"/>
    <col min="836" max="841" width="10.6640625" style="2" customWidth="1"/>
    <col min="842" max="842" width="11.44140625" style="2" customWidth="1"/>
    <col min="843" max="843" width="13.88671875" style="2" customWidth="1"/>
    <col min="844" max="844" width="12.6640625" style="2" customWidth="1"/>
    <col min="845" max="846" width="10.6640625" style="2" customWidth="1"/>
    <col min="847" max="848" width="13.88671875" style="2" customWidth="1"/>
    <col min="849" max="850" width="12.6640625" style="2" customWidth="1"/>
    <col min="851" max="854" width="13.88671875" style="2" customWidth="1"/>
    <col min="855" max="856" width="12.6640625" style="2" customWidth="1"/>
    <col min="857" max="1029" width="8.88671875" style="2"/>
    <col min="1030" max="1030" width="10.21875" style="2" bestFit="1" customWidth="1"/>
    <col min="1031" max="1033" width="10.6640625" style="2" customWidth="1"/>
    <col min="1034" max="1036" width="12" style="2" customWidth="1"/>
    <col min="1037" max="1042" width="10.6640625" style="2" customWidth="1"/>
    <col min="1043" max="1044" width="12" style="2" customWidth="1"/>
    <col min="1045" max="1062" width="10.6640625" style="2" customWidth="1"/>
    <col min="1063" max="1063" width="15.6640625" style="2" customWidth="1"/>
    <col min="1064" max="1077" width="10.6640625" style="2" customWidth="1"/>
    <col min="1078" max="1079" width="12" style="2" customWidth="1"/>
    <col min="1080" max="1087" width="10.6640625" style="2" customWidth="1"/>
    <col min="1088" max="1091" width="12" style="2" customWidth="1"/>
    <col min="1092" max="1097" width="10.6640625" style="2" customWidth="1"/>
    <col min="1098" max="1098" width="11.44140625" style="2" customWidth="1"/>
    <col min="1099" max="1099" width="13.88671875" style="2" customWidth="1"/>
    <col min="1100" max="1100" width="12.6640625" style="2" customWidth="1"/>
    <col min="1101" max="1102" width="10.6640625" style="2" customWidth="1"/>
    <col min="1103" max="1104" width="13.88671875" style="2" customWidth="1"/>
    <col min="1105" max="1106" width="12.6640625" style="2" customWidth="1"/>
    <col min="1107" max="1110" width="13.88671875" style="2" customWidth="1"/>
    <col min="1111" max="1112" width="12.6640625" style="2" customWidth="1"/>
    <col min="1113" max="1285" width="8.88671875" style="2"/>
    <col min="1286" max="1286" width="10.21875" style="2" bestFit="1" customWidth="1"/>
    <col min="1287" max="1289" width="10.6640625" style="2" customWidth="1"/>
    <col min="1290" max="1292" width="12" style="2" customWidth="1"/>
    <col min="1293" max="1298" width="10.6640625" style="2" customWidth="1"/>
    <col min="1299" max="1300" width="12" style="2" customWidth="1"/>
    <col min="1301" max="1318" width="10.6640625" style="2" customWidth="1"/>
    <col min="1319" max="1319" width="15.6640625" style="2" customWidth="1"/>
    <col min="1320" max="1333" width="10.6640625" style="2" customWidth="1"/>
    <col min="1334" max="1335" width="12" style="2" customWidth="1"/>
    <col min="1336" max="1343" width="10.6640625" style="2" customWidth="1"/>
    <col min="1344" max="1347" width="12" style="2" customWidth="1"/>
    <col min="1348" max="1353" width="10.6640625" style="2" customWidth="1"/>
    <col min="1354" max="1354" width="11.44140625" style="2" customWidth="1"/>
    <col min="1355" max="1355" width="13.88671875" style="2" customWidth="1"/>
    <col min="1356" max="1356" width="12.6640625" style="2" customWidth="1"/>
    <col min="1357" max="1358" width="10.6640625" style="2" customWidth="1"/>
    <col min="1359" max="1360" width="13.88671875" style="2" customWidth="1"/>
    <col min="1361" max="1362" width="12.6640625" style="2" customWidth="1"/>
    <col min="1363" max="1366" width="13.88671875" style="2" customWidth="1"/>
    <col min="1367" max="1368" width="12.6640625" style="2" customWidth="1"/>
    <col min="1369" max="1541" width="8.88671875" style="2"/>
    <col min="1542" max="1542" width="10.21875" style="2" bestFit="1" customWidth="1"/>
    <col min="1543" max="1545" width="10.6640625" style="2" customWidth="1"/>
    <col min="1546" max="1548" width="12" style="2" customWidth="1"/>
    <col min="1549" max="1554" width="10.6640625" style="2" customWidth="1"/>
    <col min="1555" max="1556" width="12" style="2" customWidth="1"/>
    <col min="1557" max="1574" width="10.6640625" style="2" customWidth="1"/>
    <col min="1575" max="1575" width="15.6640625" style="2" customWidth="1"/>
    <col min="1576" max="1589" width="10.6640625" style="2" customWidth="1"/>
    <col min="1590" max="1591" width="12" style="2" customWidth="1"/>
    <col min="1592" max="1599" width="10.6640625" style="2" customWidth="1"/>
    <col min="1600" max="1603" width="12" style="2" customWidth="1"/>
    <col min="1604" max="1609" width="10.6640625" style="2" customWidth="1"/>
    <col min="1610" max="1610" width="11.44140625" style="2" customWidth="1"/>
    <col min="1611" max="1611" width="13.88671875" style="2" customWidth="1"/>
    <col min="1612" max="1612" width="12.6640625" style="2" customWidth="1"/>
    <col min="1613" max="1614" width="10.6640625" style="2" customWidth="1"/>
    <col min="1615" max="1616" width="13.88671875" style="2" customWidth="1"/>
    <col min="1617" max="1618" width="12.6640625" style="2" customWidth="1"/>
    <col min="1619" max="1622" width="13.88671875" style="2" customWidth="1"/>
    <col min="1623" max="1624" width="12.6640625" style="2" customWidth="1"/>
    <col min="1625" max="1797" width="8.88671875" style="2"/>
    <col min="1798" max="1798" width="10.21875" style="2" bestFit="1" customWidth="1"/>
    <col min="1799" max="1801" width="10.6640625" style="2" customWidth="1"/>
    <col min="1802" max="1804" width="12" style="2" customWidth="1"/>
    <col min="1805" max="1810" width="10.6640625" style="2" customWidth="1"/>
    <col min="1811" max="1812" width="12" style="2" customWidth="1"/>
    <col min="1813" max="1830" width="10.6640625" style="2" customWidth="1"/>
    <col min="1831" max="1831" width="15.6640625" style="2" customWidth="1"/>
    <col min="1832" max="1845" width="10.6640625" style="2" customWidth="1"/>
    <col min="1846" max="1847" width="12" style="2" customWidth="1"/>
    <col min="1848" max="1855" width="10.6640625" style="2" customWidth="1"/>
    <col min="1856" max="1859" width="12" style="2" customWidth="1"/>
    <col min="1860" max="1865" width="10.6640625" style="2" customWidth="1"/>
    <col min="1866" max="1866" width="11.44140625" style="2" customWidth="1"/>
    <col min="1867" max="1867" width="13.88671875" style="2" customWidth="1"/>
    <col min="1868" max="1868" width="12.6640625" style="2" customWidth="1"/>
    <col min="1869" max="1870" width="10.6640625" style="2" customWidth="1"/>
    <col min="1871" max="1872" width="13.88671875" style="2" customWidth="1"/>
    <col min="1873" max="1874" width="12.6640625" style="2" customWidth="1"/>
    <col min="1875" max="1878" width="13.88671875" style="2" customWidth="1"/>
    <col min="1879" max="1880" width="12.6640625" style="2" customWidth="1"/>
    <col min="1881" max="2053" width="8.88671875" style="2"/>
    <col min="2054" max="2054" width="10.21875" style="2" bestFit="1" customWidth="1"/>
    <col min="2055" max="2057" width="10.6640625" style="2" customWidth="1"/>
    <col min="2058" max="2060" width="12" style="2" customWidth="1"/>
    <col min="2061" max="2066" width="10.6640625" style="2" customWidth="1"/>
    <col min="2067" max="2068" width="12" style="2" customWidth="1"/>
    <col min="2069" max="2086" width="10.6640625" style="2" customWidth="1"/>
    <col min="2087" max="2087" width="15.6640625" style="2" customWidth="1"/>
    <col min="2088" max="2101" width="10.6640625" style="2" customWidth="1"/>
    <col min="2102" max="2103" width="12" style="2" customWidth="1"/>
    <col min="2104" max="2111" width="10.6640625" style="2" customWidth="1"/>
    <col min="2112" max="2115" width="12" style="2" customWidth="1"/>
    <col min="2116" max="2121" width="10.6640625" style="2" customWidth="1"/>
    <col min="2122" max="2122" width="11.44140625" style="2" customWidth="1"/>
    <col min="2123" max="2123" width="13.88671875" style="2" customWidth="1"/>
    <col min="2124" max="2124" width="12.6640625" style="2" customWidth="1"/>
    <col min="2125" max="2126" width="10.6640625" style="2" customWidth="1"/>
    <col min="2127" max="2128" width="13.88671875" style="2" customWidth="1"/>
    <col min="2129" max="2130" width="12.6640625" style="2" customWidth="1"/>
    <col min="2131" max="2134" width="13.88671875" style="2" customWidth="1"/>
    <col min="2135" max="2136" width="12.6640625" style="2" customWidth="1"/>
    <col min="2137" max="2309" width="8.88671875" style="2"/>
    <col min="2310" max="2310" width="10.21875" style="2" bestFit="1" customWidth="1"/>
    <col min="2311" max="2313" width="10.6640625" style="2" customWidth="1"/>
    <col min="2314" max="2316" width="12" style="2" customWidth="1"/>
    <col min="2317" max="2322" width="10.6640625" style="2" customWidth="1"/>
    <col min="2323" max="2324" width="12" style="2" customWidth="1"/>
    <col min="2325" max="2342" width="10.6640625" style="2" customWidth="1"/>
    <col min="2343" max="2343" width="15.6640625" style="2" customWidth="1"/>
    <col min="2344" max="2357" width="10.6640625" style="2" customWidth="1"/>
    <col min="2358" max="2359" width="12" style="2" customWidth="1"/>
    <col min="2360" max="2367" width="10.6640625" style="2" customWidth="1"/>
    <col min="2368" max="2371" width="12" style="2" customWidth="1"/>
    <col min="2372" max="2377" width="10.6640625" style="2" customWidth="1"/>
    <col min="2378" max="2378" width="11.44140625" style="2" customWidth="1"/>
    <col min="2379" max="2379" width="13.88671875" style="2" customWidth="1"/>
    <col min="2380" max="2380" width="12.6640625" style="2" customWidth="1"/>
    <col min="2381" max="2382" width="10.6640625" style="2" customWidth="1"/>
    <col min="2383" max="2384" width="13.88671875" style="2" customWidth="1"/>
    <col min="2385" max="2386" width="12.6640625" style="2" customWidth="1"/>
    <col min="2387" max="2390" width="13.88671875" style="2" customWidth="1"/>
    <col min="2391" max="2392" width="12.6640625" style="2" customWidth="1"/>
    <col min="2393" max="2565" width="8.88671875" style="2"/>
    <col min="2566" max="2566" width="10.21875" style="2" bestFit="1" customWidth="1"/>
    <col min="2567" max="2569" width="10.6640625" style="2" customWidth="1"/>
    <col min="2570" max="2572" width="12" style="2" customWidth="1"/>
    <col min="2573" max="2578" width="10.6640625" style="2" customWidth="1"/>
    <col min="2579" max="2580" width="12" style="2" customWidth="1"/>
    <col min="2581" max="2598" width="10.6640625" style="2" customWidth="1"/>
    <col min="2599" max="2599" width="15.6640625" style="2" customWidth="1"/>
    <col min="2600" max="2613" width="10.6640625" style="2" customWidth="1"/>
    <col min="2614" max="2615" width="12" style="2" customWidth="1"/>
    <col min="2616" max="2623" width="10.6640625" style="2" customWidth="1"/>
    <col min="2624" max="2627" width="12" style="2" customWidth="1"/>
    <col min="2628" max="2633" width="10.6640625" style="2" customWidth="1"/>
    <col min="2634" max="2634" width="11.44140625" style="2" customWidth="1"/>
    <col min="2635" max="2635" width="13.88671875" style="2" customWidth="1"/>
    <col min="2636" max="2636" width="12.6640625" style="2" customWidth="1"/>
    <col min="2637" max="2638" width="10.6640625" style="2" customWidth="1"/>
    <col min="2639" max="2640" width="13.88671875" style="2" customWidth="1"/>
    <col min="2641" max="2642" width="12.6640625" style="2" customWidth="1"/>
    <col min="2643" max="2646" width="13.88671875" style="2" customWidth="1"/>
    <col min="2647" max="2648" width="12.6640625" style="2" customWidth="1"/>
    <col min="2649" max="2821" width="8.88671875" style="2"/>
    <col min="2822" max="2822" width="10.21875" style="2" bestFit="1" customWidth="1"/>
    <col min="2823" max="2825" width="10.6640625" style="2" customWidth="1"/>
    <col min="2826" max="2828" width="12" style="2" customWidth="1"/>
    <col min="2829" max="2834" width="10.6640625" style="2" customWidth="1"/>
    <col min="2835" max="2836" width="12" style="2" customWidth="1"/>
    <col min="2837" max="2854" width="10.6640625" style="2" customWidth="1"/>
    <col min="2855" max="2855" width="15.6640625" style="2" customWidth="1"/>
    <col min="2856" max="2869" width="10.6640625" style="2" customWidth="1"/>
    <col min="2870" max="2871" width="12" style="2" customWidth="1"/>
    <col min="2872" max="2879" width="10.6640625" style="2" customWidth="1"/>
    <col min="2880" max="2883" width="12" style="2" customWidth="1"/>
    <col min="2884" max="2889" width="10.6640625" style="2" customWidth="1"/>
    <col min="2890" max="2890" width="11.44140625" style="2" customWidth="1"/>
    <col min="2891" max="2891" width="13.88671875" style="2" customWidth="1"/>
    <col min="2892" max="2892" width="12.6640625" style="2" customWidth="1"/>
    <col min="2893" max="2894" width="10.6640625" style="2" customWidth="1"/>
    <col min="2895" max="2896" width="13.88671875" style="2" customWidth="1"/>
    <col min="2897" max="2898" width="12.6640625" style="2" customWidth="1"/>
    <col min="2899" max="2902" width="13.88671875" style="2" customWidth="1"/>
    <col min="2903" max="2904" width="12.6640625" style="2" customWidth="1"/>
    <col min="2905" max="3077" width="8.88671875" style="2"/>
    <col min="3078" max="3078" width="10.21875" style="2" bestFit="1" customWidth="1"/>
    <col min="3079" max="3081" width="10.6640625" style="2" customWidth="1"/>
    <col min="3082" max="3084" width="12" style="2" customWidth="1"/>
    <col min="3085" max="3090" width="10.6640625" style="2" customWidth="1"/>
    <col min="3091" max="3092" width="12" style="2" customWidth="1"/>
    <col min="3093" max="3110" width="10.6640625" style="2" customWidth="1"/>
    <col min="3111" max="3111" width="15.6640625" style="2" customWidth="1"/>
    <col min="3112" max="3125" width="10.6640625" style="2" customWidth="1"/>
    <col min="3126" max="3127" width="12" style="2" customWidth="1"/>
    <col min="3128" max="3135" width="10.6640625" style="2" customWidth="1"/>
    <col min="3136" max="3139" width="12" style="2" customWidth="1"/>
    <col min="3140" max="3145" width="10.6640625" style="2" customWidth="1"/>
    <col min="3146" max="3146" width="11.44140625" style="2" customWidth="1"/>
    <col min="3147" max="3147" width="13.88671875" style="2" customWidth="1"/>
    <col min="3148" max="3148" width="12.6640625" style="2" customWidth="1"/>
    <col min="3149" max="3150" width="10.6640625" style="2" customWidth="1"/>
    <col min="3151" max="3152" width="13.88671875" style="2" customWidth="1"/>
    <col min="3153" max="3154" width="12.6640625" style="2" customWidth="1"/>
    <col min="3155" max="3158" width="13.88671875" style="2" customWidth="1"/>
    <col min="3159" max="3160" width="12.6640625" style="2" customWidth="1"/>
    <col min="3161" max="3333" width="8.88671875" style="2"/>
    <col min="3334" max="3334" width="10.21875" style="2" bestFit="1" customWidth="1"/>
    <col min="3335" max="3337" width="10.6640625" style="2" customWidth="1"/>
    <col min="3338" max="3340" width="12" style="2" customWidth="1"/>
    <col min="3341" max="3346" width="10.6640625" style="2" customWidth="1"/>
    <col min="3347" max="3348" width="12" style="2" customWidth="1"/>
    <col min="3349" max="3366" width="10.6640625" style="2" customWidth="1"/>
    <col min="3367" max="3367" width="15.6640625" style="2" customWidth="1"/>
    <col min="3368" max="3381" width="10.6640625" style="2" customWidth="1"/>
    <col min="3382" max="3383" width="12" style="2" customWidth="1"/>
    <col min="3384" max="3391" width="10.6640625" style="2" customWidth="1"/>
    <col min="3392" max="3395" width="12" style="2" customWidth="1"/>
    <col min="3396" max="3401" width="10.6640625" style="2" customWidth="1"/>
    <col min="3402" max="3402" width="11.44140625" style="2" customWidth="1"/>
    <col min="3403" max="3403" width="13.88671875" style="2" customWidth="1"/>
    <col min="3404" max="3404" width="12.6640625" style="2" customWidth="1"/>
    <col min="3405" max="3406" width="10.6640625" style="2" customWidth="1"/>
    <col min="3407" max="3408" width="13.88671875" style="2" customWidth="1"/>
    <col min="3409" max="3410" width="12.6640625" style="2" customWidth="1"/>
    <col min="3411" max="3414" width="13.88671875" style="2" customWidth="1"/>
    <col min="3415" max="3416" width="12.6640625" style="2" customWidth="1"/>
    <col min="3417" max="3589" width="8.88671875" style="2"/>
    <col min="3590" max="3590" width="10.21875" style="2" bestFit="1" customWidth="1"/>
    <col min="3591" max="3593" width="10.6640625" style="2" customWidth="1"/>
    <col min="3594" max="3596" width="12" style="2" customWidth="1"/>
    <col min="3597" max="3602" width="10.6640625" style="2" customWidth="1"/>
    <col min="3603" max="3604" width="12" style="2" customWidth="1"/>
    <col min="3605" max="3622" width="10.6640625" style="2" customWidth="1"/>
    <col min="3623" max="3623" width="15.6640625" style="2" customWidth="1"/>
    <col min="3624" max="3637" width="10.6640625" style="2" customWidth="1"/>
    <col min="3638" max="3639" width="12" style="2" customWidth="1"/>
    <col min="3640" max="3647" width="10.6640625" style="2" customWidth="1"/>
    <col min="3648" max="3651" width="12" style="2" customWidth="1"/>
    <col min="3652" max="3657" width="10.6640625" style="2" customWidth="1"/>
    <col min="3658" max="3658" width="11.44140625" style="2" customWidth="1"/>
    <col min="3659" max="3659" width="13.88671875" style="2" customWidth="1"/>
    <col min="3660" max="3660" width="12.6640625" style="2" customWidth="1"/>
    <col min="3661" max="3662" width="10.6640625" style="2" customWidth="1"/>
    <col min="3663" max="3664" width="13.88671875" style="2" customWidth="1"/>
    <col min="3665" max="3666" width="12.6640625" style="2" customWidth="1"/>
    <col min="3667" max="3670" width="13.88671875" style="2" customWidth="1"/>
    <col min="3671" max="3672" width="12.6640625" style="2" customWidth="1"/>
    <col min="3673" max="3845" width="8.88671875" style="2"/>
    <col min="3846" max="3846" width="10.21875" style="2" bestFit="1" customWidth="1"/>
    <col min="3847" max="3849" width="10.6640625" style="2" customWidth="1"/>
    <col min="3850" max="3852" width="12" style="2" customWidth="1"/>
    <col min="3853" max="3858" width="10.6640625" style="2" customWidth="1"/>
    <col min="3859" max="3860" width="12" style="2" customWidth="1"/>
    <col min="3861" max="3878" width="10.6640625" style="2" customWidth="1"/>
    <col min="3879" max="3879" width="15.6640625" style="2" customWidth="1"/>
    <col min="3880" max="3893" width="10.6640625" style="2" customWidth="1"/>
    <col min="3894" max="3895" width="12" style="2" customWidth="1"/>
    <col min="3896" max="3903" width="10.6640625" style="2" customWidth="1"/>
    <col min="3904" max="3907" width="12" style="2" customWidth="1"/>
    <col min="3908" max="3913" width="10.6640625" style="2" customWidth="1"/>
    <col min="3914" max="3914" width="11.44140625" style="2" customWidth="1"/>
    <col min="3915" max="3915" width="13.88671875" style="2" customWidth="1"/>
    <col min="3916" max="3916" width="12.6640625" style="2" customWidth="1"/>
    <col min="3917" max="3918" width="10.6640625" style="2" customWidth="1"/>
    <col min="3919" max="3920" width="13.88671875" style="2" customWidth="1"/>
    <col min="3921" max="3922" width="12.6640625" style="2" customWidth="1"/>
    <col min="3923" max="3926" width="13.88671875" style="2" customWidth="1"/>
    <col min="3927" max="3928" width="12.6640625" style="2" customWidth="1"/>
    <col min="3929" max="4101" width="8.88671875" style="2"/>
    <col min="4102" max="4102" width="10.21875" style="2" bestFit="1" customWidth="1"/>
    <col min="4103" max="4105" width="10.6640625" style="2" customWidth="1"/>
    <col min="4106" max="4108" width="12" style="2" customWidth="1"/>
    <col min="4109" max="4114" width="10.6640625" style="2" customWidth="1"/>
    <col min="4115" max="4116" width="12" style="2" customWidth="1"/>
    <col min="4117" max="4134" width="10.6640625" style="2" customWidth="1"/>
    <col min="4135" max="4135" width="15.6640625" style="2" customWidth="1"/>
    <col min="4136" max="4149" width="10.6640625" style="2" customWidth="1"/>
    <col min="4150" max="4151" width="12" style="2" customWidth="1"/>
    <col min="4152" max="4159" width="10.6640625" style="2" customWidth="1"/>
    <col min="4160" max="4163" width="12" style="2" customWidth="1"/>
    <col min="4164" max="4169" width="10.6640625" style="2" customWidth="1"/>
    <col min="4170" max="4170" width="11.44140625" style="2" customWidth="1"/>
    <col min="4171" max="4171" width="13.88671875" style="2" customWidth="1"/>
    <col min="4172" max="4172" width="12.6640625" style="2" customWidth="1"/>
    <col min="4173" max="4174" width="10.6640625" style="2" customWidth="1"/>
    <col min="4175" max="4176" width="13.88671875" style="2" customWidth="1"/>
    <col min="4177" max="4178" width="12.6640625" style="2" customWidth="1"/>
    <col min="4179" max="4182" width="13.88671875" style="2" customWidth="1"/>
    <col min="4183" max="4184" width="12.6640625" style="2" customWidth="1"/>
    <col min="4185" max="4357" width="8.88671875" style="2"/>
    <col min="4358" max="4358" width="10.21875" style="2" bestFit="1" customWidth="1"/>
    <col min="4359" max="4361" width="10.6640625" style="2" customWidth="1"/>
    <col min="4362" max="4364" width="12" style="2" customWidth="1"/>
    <col min="4365" max="4370" width="10.6640625" style="2" customWidth="1"/>
    <col min="4371" max="4372" width="12" style="2" customWidth="1"/>
    <col min="4373" max="4390" width="10.6640625" style="2" customWidth="1"/>
    <col min="4391" max="4391" width="15.6640625" style="2" customWidth="1"/>
    <col min="4392" max="4405" width="10.6640625" style="2" customWidth="1"/>
    <col min="4406" max="4407" width="12" style="2" customWidth="1"/>
    <col min="4408" max="4415" width="10.6640625" style="2" customWidth="1"/>
    <col min="4416" max="4419" width="12" style="2" customWidth="1"/>
    <col min="4420" max="4425" width="10.6640625" style="2" customWidth="1"/>
    <col min="4426" max="4426" width="11.44140625" style="2" customWidth="1"/>
    <col min="4427" max="4427" width="13.88671875" style="2" customWidth="1"/>
    <col min="4428" max="4428" width="12.6640625" style="2" customWidth="1"/>
    <col min="4429" max="4430" width="10.6640625" style="2" customWidth="1"/>
    <col min="4431" max="4432" width="13.88671875" style="2" customWidth="1"/>
    <col min="4433" max="4434" width="12.6640625" style="2" customWidth="1"/>
    <col min="4435" max="4438" width="13.88671875" style="2" customWidth="1"/>
    <col min="4439" max="4440" width="12.6640625" style="2" customWidth="1"/>
    <col min="4441" max="4613" width="8.88671875" style="2"/>
    <col min="4614" max="4614" width="10.21875" style="2" bestFit="1" customWidth="1"/>
    <col min="4615" max="4617" width="10.6640625" style="2" customWidth="1"/>
    <col min="4618" max="4620" width="12" style="2" customWidth="1"/>
    <col min="4621" max="4626" width="10.6640625" style="2" customWidth="1"/>
    <col min="4627" max="4628" width="12" style="2" customWidth="1"/>
    <col min="4629" max="4646" width="10.6640625" style="2" customWidth="1"/>
    <col min="4647" max="4647" width="15.6640625" style="2" customWidth="1"/>
    <col min="4648" max="4661" width="10.6640625" style="2" customWidth="1"/>
    <col min="4662" max="4663" width="12" style="2" customWidth="1"/>
    <col min="4664" max="4671" width="10.6640625" style="2" customWidth="1"/>
    <col min="4672" max="4675" width="12" style="2" customWidth="1"/>
    <col min="4676" max="4681" width="10.6640625" style="2" customWidth="1"/>
    <col min="4682" max="4682" width="11.44140625" style="2" customWidth="1"/>
    <col min="4683" max="4683" width="13.88671875" style="2" customWidth="1"/>
    <col min="4684" max="4684" width="12.6640625" style="2" customWidth="1"/>
    <col min="4685" max="4686" width="10.6640625" style="2" customWidth="1"/>
    <col min="4687" max="4688" width="13.88671875" style="2" customWidth="1"/>
    <col min="4689" max="4690" width="12.6640625" style="2" customWidth="1"/>
    <col min="4691" max="4694" width="13.88671875" style="2" customWidth="1"/>
    <col min="4695" max="4696" width="12.6640625" style="2" customWidth="1"/>
    <col min="4697" max="4869" width="8.88671875" style="2"/>
    <col min="4870" max="4870" width="10.21875" style="2" bestFit="1" customWidth="1"/>
    <col min="4871" max="4873" width="10.6640625" style="2" customWidth="1"/>
    <col min="4874" max="4876" width="12" style="2" customWidth="1"/>
    <col min="4877" max="4882" width="10.6640625" style="2" customWidth="1"/>
    <col min="4883" max="4884" width="12" style="2" customWidth="1"/>
    <col min="4885" max="4902" width="10.6640625" style="2" customWidth="1"/>
    <col min="4903" max="4903" width="15.6640625" style="2" customWidth="1"/>
    <col min="4904" max="4917" width="10.6640625" style="2" customWidth="1"/>
    <col min="4918" max="4919" width="12" style="2" customWidth="1"/>
    <col min="4920" max="4927" width="10.6640625" style="2" customWidth="1"/>
    <col min="4928" max="4931" width="12" style="2" customWidth="1"/>
    <col min="4932" max="4937" width="10.6640625" style="2" customWidth="1"/>
    <col min="4938" max="4938" width="11.44140625" style="2" customWidth="1"/>
    <col min="4939" max="4939" width="13.88671875" style="2" customWidth="1"/>
    <col min="4940" max="4940" width="12.6640625" style="2" customWidth="1"/>
    <col min="4941" max="4942" width="10.6640625" style="2" customWidth="1"/>
    <col min="4943" max="4944" width="13.88671875" style="2" customWidth="1"/>
    <col min="4945" max="4946" width="12.6640625" style="2" customWidth="1"/>
    <col min="4947" max="4950" width="13.88671875" style="2" customWidth="1"/>
    <col min="4951" max="4952" width="12.6640625" style="2" customWidth="1"/>
    <col min="4953" max="5125" width="8.88671875" style="2"/>
    <col min="5126" max="5126" width="10.21875" style="2" bestFit="1" customWidth="1"/>
    <col min="5127" max="5129" width="10.6640625" style="2" customWidth="1"/>
    <col min="5130" max="5132" width="12" style="2" customWidth="1"/>
    <col min="5133" max="5138" width="10.6640625" style="2" customWidth="1"/>
    <col min="5139" max="5140" width="12" style="2" customWidth="1"/>
    <col min="5141" max="5158" width="10.6640625" style="2" customWidth="1"/>
    <col min="5159" max="5159" width="15.6640625" style="2" customWidth="1"/>
    <col min="5160" max="5173" width="10.6640625" style="2" customWidth="1"/>
    <col min="5174" max="5175" width="12" style="2" customWidth="1"/>
    <col min="5176" max="5183" width="10.6640625" style="2" customWidth="1"/>
    <col min="5184" max="5187" width="12" style="2" customWidth="1"/>
    <col min="5188" max="5193" width="10.6640625" style="2" customWidth="1"/>
    <col min="5194" max="5194" width="11.44140625" style="2" customWidth="1"/>
    <col min="5195" max="5195" width="13.88671875" style="2" customWidth="1"/>
    <col min="5196" max="5196" width="12.6640625" style="2" customWidth="1"/>
    <col min="5197" max="5198" width="10.6640625" style="2" customWidth="1"/>
    <col min="5199" max="5200" width="13.88671875" style="2" customWidth="1"/>
    <col min="5201" max="5202" width="12.6640625" style="2" customWidth="1"/>
    <col min="5203" max="5206" width="13.88671875" style="2" customWidth="1"/>
    <col min="5207" max="5208" width="12.6640625" style="2" customWidth="1"/>
    <col min="5209" max="5381" width="8.88671875" style="2"/>
    <col min="5382" max="5382" width="10.21875" style="2" bestFit="1" customWidth="1"/>
    <col min="5383" max="5385" width="10.6640625" style="2" customWidth="1"/>
    <col min="5386" max="5388" width="12" style="2" customWidth="1"/>
    <col min="5389" max="5394" width="10.6640625" style="2" customWidth="1"/>
    <col min="5395" max="5396" width="12" style="2" customWidth="1"/>
    <col min="5397" max="5414" width="10.6640625" style="2" customWidth="1"/>
    <col min="5415" max="5415" width="15.6640625" style="2" customWidth="1"/>
    <col min="5416" max="5429" width="10.6640625" style="2" customWidth="1"/>
    <col min="5430" max="5431" width="12" style="2" customWidth="1"/>
    <col min="5432" max="5439" width="10.6640625" style="2" customWidth="1"/>
    <col min="5440" max="5443" width="12" style="2" customWidth="1"/>
    <col min="5444" max="5449" width="10.6640625" style="2" customWidth="1"/>
    <col min="5450" max="5450" width="11.44140625" style="2" customWidth="1"/>
    <col min="5451" max="5451" width="13.88671875" style="2" customWidth="1"/>
    <col min="5452" max="5452" width="12.6640625" style="2" customWidth="1"/>
    <col min="5453" max="5454" width="10.6640625" style="2" customWidth="1"/>
    <col min="5455" max="5456" width="13.88671875" style="2" customWidth="1"/>
    <col min="5457" max="5458" width="12.6640625" style="2" customWidth="1"/>
    <col min="5459" max="5462" width="13.88671875" style="2" customWidth="1"/>
    <col min="5463" max="5464" width="12.6640625" style="2" customWidth="1"/>
    <col min="5465" max="5637" width="8.88671875" style="2"/>
    <col min="5638" max="5638" width="10.21875" style="2" bestFit="1" customWidth="1"/>
    <col min="5639" max="5641" width="10.6640625" style="2" customWidth="1"/>
    <col min="5642" max="5644" width="12" style="2" customWidth="1"/>
    <col min="5645" max="5650" width="10.6640625" style="2" customWidth="1"/>
    <col min="5651" max="5652" width="12" style="2" customWidth="1"/>
    <col min="5653" max="5670" width="10.6640625" style="2" customWidth="1"/>
    <col min="5671" max="5671" width="15.6640625" style="2" customWidth="1"/>
    <col min="5672" max="5685" width="10.6640625" style="2" customWidth="1"/>
    <col min="5686" max="5687" width="12" style="2" customWidth="1"/>
    <col min="5688" max="5695" width="10.6640625" style="2" customWidth="1"/>
    <col min="5696" max="5699" width="12" style="2" customWidth="1"/>
    <col min="5700" max="5705" width="10.6640625" style="2" customWidth="1"/>
    <col min="5706" max="5706" width="11.44140625" style="2" customWidth="1"/>
    <col min="5707" max="5707" width="13.88671875" style="2" customWidth="1"/>
    <col min="5708" max="5708" width="12.6640625" style="2" customWidth="1"/>
    <col min="5709" max="5710" width="10.6640625" style="2" customWidth="1"/>
    <col min="5711" max="5712" width="13.88671875" style="2" customWidth="1"/>
    <col min="5713" max="5714" width="12.6640625" style="2" customWidth="1"/>
    <col min="5715" max="5718" width="13.88671875" style="2" customWidth="1"/>
    <col min="5719" max="5720" width="12.6640625" style="2" customWidth="1"/>
    <col min="5721" max="5893" width="8.88671875" style="2"/>
    <col min="5894" max="5894" width="10.21875" style="2" bestFit="1" customWidth="1"/>
    <col min="5895" max="5897" width="10.6640625" style="2" customWidth="1"/>
    <col min="5898" max="5900" width="12" style="2" customWidth="1"/>
    <col min="5901" max="5906" width="10.6640625" style="2" customWidth="1"/>
    <col min="5907" max="5908" width="12" style="2" customWidth="1"/>
    <col min="5909" max="5926" width="10.6640625" style="2" customWidth="1"/>
    <col min="5927" max="5927" width="15.6640625" style="2" customWidth="1"/>
    <col min="5928" max="5941" width="10.6640625" style="2" customWidth="1"/>
    <col min="5942" max="5943" width="12" style="2" customWidth="1"/>
    <col min="5944" max="5951" width="10.6640625" style="2" customWidth="1"/>
    <col min="5952" max="5955" width="12" style="2" customWidth="1"/>
    <col min="5956" max="5961" width="10.6640625" style="2" customWidth="1"/>
    <col min="5962" max="5962" width="11.44140625" style="2" customWidth="1"/>
    <col min="5963" max="5963" width="13.88671875" style="2" customWidth="1"/>
    <col min="5964" max="5964" width="12.6640625" style="2" customWidth="1"/>
    <col min="5965" max="5966" width="10.6640625" style="2" customWidth="1"/>
    <col min="5967" max="5968" width="13.88671875" style="2" customWidth="1"/>
    <col min="5969" max="5970" width="12.6640625" style="2" customWidth="1"/>
    <col min="5971" max="5974" width="13.88671875" style="2" customWidth="1"/>
    <col min="5975" max="5976" width="12.6640625" style="2" customWidth="1"/>
    <col min="5977" max="6149" width="8.88671875" style="2"/>
    <col min="6150" max="6150" width="10.21875" style="2" bestFit="1" customWidth="1"/>
    <col min="6151" max="6153" width="10.6640625" style="2" customWidth="1"/>
    <col min="6154" max="6156" width="12" style="2" customWidth="1"/>
    <col min="6157" max="6162" width="10.6640625" style="2" customWidth="1"/>
    <col min="6163" max="6164" width="12" style="2" customWidth="1"/>
    <col min="6165" max="6182" width="10.6640625" style="2" customWidth="1"/>
    <col min="6183" max="6183" width="15.6640625" style="2" customWidth="1"/>
    <col min="6184" max="6197" width="10.6640625" style="2" customWidth="1"/>
    <col min="6198" max="6199" width="12" style="2" customWidth="1"/>
    <col min="6200" max="6207" width="10.6640625" style="2" customWidth="1"/>
    <col min="6208" max="6211" width="12" style="2" customWidth="1"/>
    <col min="6212" max="6217" width="10.6640625" style="2" customWidth="1"/>
    <col min="6218" max="6218" width="11.44140625" style="2" customWidth="1"/>
    <col min="6219" max="6219" width="13.88671875" style="2" customWidth="1"/>
    <col min="6220" max="6220" width="12.6640625" style="2" customWidth="1"/>
    <col min="6221" max="6222" width="10.6640625" style="2" customWidth="1"/>
    <col min="6223" max="6224" width="13.88671875" style="2" customWidth="1"/>
    <col min="6225" max="6226" width="12.6640625" style="2" customWidth="1"/>
    <col min="6227" max="6230" width="13.88671875" style="2" customWidth="1"/>
    <col min="6231" max="6232" width="12.6640625" style="2" customWidth="1"/>
    <col min="6233" max="6405" width="8.88671875" style="2"/>
    <col min="6406" max="6406" width="10.21875" style="2" bestFit="1" customWidth="1"/>
    <col min="6407" max="6409" width="10.6640625" style="2" customWidth="1"/>
    <col min="6410" max="6412" width="12" style="2" customWidth="1"/>
    <col min="6413" max="6418" width="10.6640625" style="2" customWidth="1"/>
    <col min="6419" max="6420" width="12" style="2" customWidth="1"/>
    <col min="6421" max="6438" width="10.6640625" style="2" customWidth="1"/>
    <col min="6439" max="6439" width="15.6640625" style="2" customWidth="1"/>
    <col min="6440" max="6453" width="10.6640625" style="2" customWidth="1"/>
    <col min="6454" max="6455" width="12" style="2" customWidth="1"/>
    <col min="6456" max="6463" width="10.6640625" style="2" customWidth="1"/>
    <col min="6464" max="6467" width="12" style="2" customWidth="1"/>
    <col min="6468" max="6473" width="10.6640625" style="2" customWidth="1"/>
    <col min="6474" max="6474" width="11.44140625" style="2" customWidth="1"/>
    <col min="6475" max="6475" width="13.88671875" style="2" customWidth="1"/>
    <col min="6476" max="6476" width="12.6640625" style="2" customWidth="1"/>
    <col min="6477" max="6478" width="10.6640625" style="2" customWidth="1"/>
    <col min="6479" max="6480" width="13.88671875" style="2" customWidth="1"/>
    <col min="6481" max="6482" width="12.6640625" style="2" customWidth="1"/>
    <col min="6483" max="6486" width="13.88671875" style="2" customWidth="1"/>
    <col min="6487" max="6488" width="12.6640625" style="2" customWidth="1"/>
    <col min="6489" max="6661" width="8.88671875" style="2"/>
    <col min="6662" max="6662" width="10.21875" style="2" bestFit="1" customWidth="1"/>
    <col min="6663" max="6665" width="10.6640625" style="2" customWidth="1"/>
    <col min="6666" max="6668" width="12" style="2" customWidth="1"/>
    <col min="6669" max="6674" width="10.6640625" style="2" customWidth="1"/>
    <col min="6675" max="6676" width="12" style="2" customWidth="1"/>
    <col min="6677" max="6694" width="10.6640625" style="2" customWidth="1"/>
    <col min="6695" max="6695" width="15.6640625" style="2" customWidth="1"/>
    <col min="6696" max="6709" width="10.6640625" style="2" customWidth="1"/>
    <col min="6710" max="6711" width="12" style="2" customWidth="1"/>
    <col min="6712" max="6719" width="10.6640625" style="2" customWidth="1"/>
    <col min="6720" max="6723" width="12" style="2" customWidth="1"/>
    <col min="6724" max="6729" width="10.6640625" style="2" customWidth="1"/>
    <col min="6730" max="6730" width="11.44140625" style="2" customWidth="1"/>
    <col min="6731" max="6731" width="13.88671875" style="2" customWidth="1"/>
    <col min="6732" max="6732" width="12.6640625" style="2" customWidth="1"/>
    <col min="6733" max="6734" width="10.6640625" style="2" customWidth="1"/>
    <col min="6735" max="6736" width="13.88671875" style="2" customWidth="1"/>
    <col min="6737" max="6738" width="12.6640625" style="2" customWidth="1"/>
    <col min="6739" max="6742" width="13.88671875" style="2" customWidth="1"/>
    <col min="6743" max="6744" width="12.6640625" style="2" customWidth="1"/>
    <col min="6745" max="6917" width="8.88671875" style="2"/>
    <col min="6918" max="6918" width="10.21875" style="2" bestFit="1" customWidth="1"/>
    <col min="6919" max="6921" width="10.6640625" style="2" customWidth="1"/>
    <col min="6922" max="6924" width="12" style="2" customWidth="1"/>
    <col min="6925" max="6930" width="10.6640625" style="2" customWidth="1"/>
    <col min="6931" max="6932" width="12" style="2" customWidth="1"/>
    <col min="6933" max="6950" width="10.6640625" style="2" customWidth="1"/>
    <col min="6951" max="6951" width="15.6640625" style="2" customWidth="1"/>
    <col min="6952" max="6965" width="10.6640625" style="2" customWidth="1"/>
    <col min="6966" max="6967" width="12" style="2" customWidth="1"/>
    <col min="6968" max="6975" width="10.6640625" style="2" customWidth="1"/>
    <col min="6976" max="6979" width="12" style="2" customWidth="1"/>
    <col min="6980" max="6985" width="10.6640625" style="2" customWidth="1"/>
    <col min="6986" max="6986" width="11.44140625" style="2" customWidth="1"/>
    <col min="6987" max="6987" width="13.88671875" style="2" customWidth="1"/>
    <col min="6988" max="6988" width="12.6640625" style="2" customWidth="1"/>
    <col min="6989" max="6990" width="10.6640625" style="2" customWidth="1"/>
    <col min="6991" max="6992" width="13.88671875" style="2" customWidth="1"/>
    <col min="6993" max="6994" width="12.6640625" style="2" customWidth="1"/>
    <col min="6995" max="6998" width="13.88671875" style="2" customWidth="1"/>
    <col min="6999" max="7000" width="12.6640625" style="2" customWidth="1"/>
    <col min="7001" max="7173" width="8.88671875" style="2"/>
    <col min="7174" max="7174" width="10.21875" style="2" bestFit="1" customWidth="1"/>
    <col min="7175" max="7177" width="10.6640625" style="2" customWidth="1"/>
    <col min="7178" max="7180" width="12" style="2" customWidth="1"/>
    <col min="7181" max="7186" width="10.6640625" style="2" customWidth="1"/>
    <col min="7187" max="7188" width="12" style="2" customWidth="1"/>
    <col min="7189" max="7206" width="10.6640625" style="2" customWidth="1"/>
    <col min="7207" max="7207" width="15.6640625" style="2" customWidth="1"/>
    <col min="7208" max="7221" width="10.6640625" style="2" customWidth="1"/>
    <col min="7222" max="7223" width="12" style="2" customWidth="1"/>
    <col min="7224" max="7231" width="10.6640625" style="2" customWidth="1"/>
    <col min="7232" max="7235" width="12" style="2" customWidth="1"/>
    <col min="7236" max="7241" width="10.6640625" style="2" customWidth="1"/>
    <col min="7242" max="7242" width="11.44140625" style="2" customWidth="1"/>
    <col min="7243" max="7243" width="13.88671875" style="2" customWidth="1"/>
    <col min="7244" max="7244" width="12.6640625" style="2" customWidth="1"/>
    <col min="7245" max="7246" width="10.6640625" style="2" customWidth="1"/>
    <col min="7247" max="7248" width="13.88671875" style="2" customWidth="1"/>
    <col min="7249" max="7250" width="12.6640625" style="2" customWidth="1"/>
    <col min="7251" max="7254" width="13.88671875" style="2" customWidth="1"/>
    <col min="7255" max="7256" width="12.6640625" style="2" customWidth="1"/>
    <col min="7257" max="7429" width="8.88671875" style="2"/>
    <col min="7430" max="7430" width="10.21875" style="2" bestFit="1" customWidth="1"/>
    <col min="7431" max="7433" width="10.6640625" style="2" customWidth="1"/>
    <col min="7434" max="7436" width="12" style="2" customWidth="1"/>
    <col min="7437" max="7442" width="10.6640625" style="2" customWidth="1"/>
    <col min="7443" max="7444" width="12" style="2" customWidth="1"/>
    <col min="7445" max="7462" width="10.6640625" style="2" customWidth="1"/>
    <col min="7463" max="7463" width="15.6640625" style="2" customWidth="1"/>
    <col min="7464" max="7477" width="10.6640625" style="2" customWidth="1"/>
    <col min="7478" max="7479" width="12" style="2" customWidth="1"/>
    <col min="7480" max="7487" width="10.6640625" style="2" customWidth="1"/>
    <col min="7488" max="7491" width="12" style="2" customWidth="1"/>
    <col min="7492" max="7497" width="10.6640625" style="2" customWidth="1"/>
    <col min="7498" max="7498" width="11.44140625" style="2" customWidth="1"/>
    <col min="7499" max="7499" width="13.88671875" style="2" customWidth="1"/>
    <col min="7500" max="7500" width="12.6640625" style="2" customWidth="1"/>
    <col min="7501" max="7502" width="10.6640625" style="2" customWidth="1"/>
    <col min="7503" max="7504" width="13.88671875" style="2" customWidth="1"/>
    <col min="7505" max="7506" width="12.6640625" style="2" customWidth="1"/>
    <col min="7507" max="7510" width="13.88671875" style="2" customWidth="1"/>
    <col min="7511" max="7512" width="12.6640625" style="2" customWidth="1"/>
    <col min="7513" max="7685" width="8.88671875" style="2"/>
    <col min="7686" max="7686" width="10.21875" style="2" bestFit="1" customWidth="1"/>
    <col min="7687" max="7689" width="10.6640625" style="2" customWidth="1"/>
    <col min="7690" max="7692" width="12" style="2" customWidth="1"/>
    <col min="7693" max="7698" width="10.6640625" style="2" customWidth="1"/>
    <col min="7699" max="7700" width="12" style="2" customWidth="1"/>
    <col min="7701" max="7718" width="10.6640625" style="2" customWidth="1"/>
    <col min="7719" max="7719" width="15.6640625" style="2" customWidth="1"/>
    <col min="7720" max="7733" width="10.6640625" style="2" customWidth="1"/>
    <col min="7734" max="7735" width="12" style="2" customWidth="1"/>
    <col min="7736" max="7743" width="10.6640625" style="2" customWidth="1"/>
    <col min="7744" max="7747" width="12" style="2" customWidth="1"/>
    <col min="7748" max="7753" width="10.6640625" style="2" customWidth="1"/>
    <col min="7754" max="7754" width="11.44140625" style="2" customWidth="1"/>
    <col min="7755" max="7755" width="13.88671875" style="2" customWidth="1"/>
    <col min="7756" max="7756" width="12.6640625" style="2" customWidth="1"/>
    <col min="7757" max="7758" width="10.6640625" style="2" customWidth="1"/>
    <col min="7759" max="7760" width="13.88671875" style="2" customWidth="1"/>
    <col min="7761" max="7762" width="12.6640625" style="2" customWidth="1"/>
    <col min="7763" max="7766" width="13.88671875" style="2" customWidth="1"/>
    <col min="7767" max="7768" width="12.6640625" style="2" customWidth="1"/>
    <col min="7769" max="7941" width="8.88671875" style="2"/>
    <col min="7942" max="7942" width="10.21875" style="2" bestFit="1" customWidth="1"/>
    <col min="7943" max="7945" width="10.6640625" style="2" customWidth="1"/>
    <col min="7946" max="7948" width="12" style="2" customWidth="1"/>
    <col min="7949" max="7954" width="10.6640625" style="2" customWidth="1"/>
    <col min="7955" max="7956" width="12" style="2" customWidth="1"/>
    <col min="7957" max="7974" width="10.6640625" style="2" customWidth="1"/>
    <col min="7975" max="7975" width="15.6640625" style="2" customWidth="1"/>
    <col min="7976" max="7989" width="10.6640625" style="2" customWidth="1"/>
    <col min="7990" max="7991" width="12" style="2" customWidth="1"/>
    <col min="7992" max="7999" width="10.6640625" style="2" customWidth="1"/>
    <col min="8000" max="8003" width="12" style="2" customWidth="1"/>
    <col min="8004" max="8009" width="10.6640625" style="2" customWidth="1"/>
    <col min="8010" max="8010" width="11.44140625" style="2" customWidth="1"/>
    <col min="8011" max="8011" width="13.88671875" style="2" customWidth="1"/>
    <col min="8012" max="8012" width="12.6640625" style="2" customWidth="1"/>
    <col min="8013" max="8014" width="10.6640625" style="2" customWidth="1"/>
    <col min="8015" max="8016" width="13.88671875" style="2" customWidth="1"/>
    <col min="8017" max="8018" width="12.6640625" style="2" customWidth="1"/>
    <col min="8019" max="8022" width="13.88671875" style="2" customWidth="1"/>
    <col min="8023" max="8024" width="12.6640625" style="2" customWidth="1"/>
    <col min="8025" max="8197" width="8.88671875" style="2"/>
    <col min="8198" max="8198" width="10.21875" style="2" bestFit="1" customWidth="1"/>
    <col min="8199" max="8201" width="10.6640625" style="2" customWidth="1"/>
    <col min="8202" max="8204" width="12" style="2" customWidth="1"/>
    <col min="8205" max="8210" width="10.6640625" style="2" customWidth="1"/>
    <col min="8211" max="8212" width="12" style="2" customWidth="1"/>
    <col min="8213" max="8230" width="10.6640625" style="2" customWidth="1"/>
    <col min="8231" max="8231" width="15.6640625" style="2" customWidth="1"/>
    <col min="8232" max="8245" width="10.6640625" style="2" customWidth="1"/>
    <col min="8246" max="8247" width="12" style="2" customWidth="1"/>
    <col min="8248" max="8255" width="10.6640625" style="2" customWidth="1"/>
    <col min="8256" max="8259" width="12" style="2" customWidth="1"/>
    <col min="8260" max="8265" width="10.6640625" style="2" customWidth="1"/>
    <col min="8266" max="8266" width="11.44140625" style="2" customWidth="1"/>
    <col min="8267" max="8267" width="13.88671875" style="2" customWidth="1"/>
    <col min="8268" max="8268" width="12.6640625" style="2" customWidth="1"/>
    <col min="8269" max="8270" width="10.6640625" style="2" customWidth="1"/>
    <col min="8271" max="8272" width="13.88671875" style="2" customWidth="1"/>
    <col min="8273" max="8274" width="12.6640625" style="2" customWidth="1"/>
    <col min="8275" max="8278" width="13.88671875" style="2" customWidth="1"/>
    <col min="8279" max="8280" width="12.6640625" style="2" customWidth="1"/>
    <col min="8281" max="8453" width="8.88671875" style="2"/>
    <col min="8454" max="8454" width="10.21875" style="2" bestFit="1" customWidth="1"/>
    <col min="8455" max="8457" width="10.6640625" style="2" customWidth="1"/>
    <col min="8458" max="8460" width="12" style="2" customWidth="1"/>
    <col min="8461" max="8466" width="10.6640625" style="2" customWidth="1"/>
    <col min="8467" max="8468" width="12" style="2" customWidth="1"/>
    <col min="8469" max="8486" width="10.6640625" style="2" customWidth="1"/>
    <col min="8487" max="8487" width="15.6640625" style="2" customWidth="1"/>
    <col min="8488" max="8501" width="10.6640625" style="2" customWidth="1"/>
    <col min="8502" max="8503" width="12" style="2" customWidth="1"/>
    <col min="8504" max="8511" width="10.6640625" style="2" customWidth="1"/>
    <col min="8512" max="8515" width="12" style="2" customWidth="1"/>
    <col min="8516" max="8521" width="10.6640625" style="2" customWidth="1"/>
    <col min="8522" max="8522" width="11.44140625" style="2" customWidth="1"/>
    <col min="8523" max="8523" width="13.88671875" style="2" customWidth="1"/>
    <col min="8524" max="8524" width="12.6640625" style="2" customWidth="1"/>
    <col min="8525" max="8526" width="10.6640625" style="2" customWidth="1"/>
    <col min="8527" max="8528" width="13.88671875" style="2" customWidth="1"/>
    <col min="8529" max="8530" width="12.6640625" style="2" customWidth="1"/>
    <col min="8531" max="8534" width="13.88671875" style="2" customWidth="1"/>
    <col min="8535" max="8536" width="12.6640625" style="2" customWidth="1"/>
    <col min="8537" max="8709" width="8.88671875" style="2"/>
    <col min="8710" max="8710" width="10.21875" style="2" bestFit="1" customWidth="1"/>
    <col min="8711" max="8713" width="10.6640625" style="2" customWidth="1"/>
    <col min="8714" max="8716" width="12" style="2" customWidth="1"/>
    <col min="8717" max="8722" width="10.6640625" style="2" customWidth="1"/>
    <col min="8723" max="8724" width="12" style="2" customWidth="1"/>
    <col min="8725" max="8742" width="10.6640625" style="2" customWidth="1"/>
    <col min="8743" max="8743" width="15.6640625" style="2" customWidth="1"/>
    <col min="8744" max="8757" width="10.6640625" style="2" customWidth="1"/>
    <col min="8758" max="8759" width="12" style="2" customWidth="1"/>
    <col min="8760" max="8767" width="10.6640625" style="2" customWidth="1"/>
    <col min="8768" max="8771" width="12" style="2" customWidth="1"/>
    <col min="8772" max="8777" width="10.6640625" style="2" customWidth="1"/>
    <col min="8778" max="8778" width="11.44140625" style="2" customWidth="1"/>
    <col min="8779" max="8779" width="13.88671875" style="2" customWidth="1"/>
    <col min="8780" max="8780" width="12.6640625" style="2" customWidth="1"/>
    <col min="8781" max="8782" width="10.6640625" style="2" customWidth="1"/>
    <col min="8783" max="8784" width="13.88671875" style="2" customWidth="1"/>
    <col min="8785" max="8786" width="12.6640625" style="2" customWidth="1"/>
    <col min="8787" max="8790" width="13.88671875" style="2" customWidth="1"/>
    <col min="8791" max="8792" width="12.6640625" style="2" customWidth="1"/>
    <col min="8793" max="8965" width="8.88671875" style="2"/>
    <col min="8966" max="8966" width="10.21875" style="2" bestFit="1" customWidth="1"/>
    <col min="8967" max="8969" width="10.6640625" style="2" customWidth="1"/>
    <col min="8970" max="8972" width="12" style="2" customWidth="1"/>
    <col min="8973" max="8978" width="10.6640625" style="2" customWidth="1"/>
    <col min="8979" max="8980" width="12" style="2" customWidth="1"/>
    <col min="8981" max="8998" width="10.6640625" style="2" customWidth="1"/>
    <col min="8999" max="8999" width="15.6640625" style="2" customWidth="1"/>
    <col min="9000" max="9013" width="10.6640625" style="2" customWidth="1"/>
    <col min="9014" max="9015" width="12" style="2" customWidth="1"/>
    <col min="9016" max="9023" width="10.6640625" style="2" customWidth="1"/>
    <col min="9024" max="9027" width="12" style="2" customWidth="1"/>
    <col min="9028" max="9033" width="10.6640625" style="2" customWidth="1"/>
    <col min="9034" max="9034" width="11.44140625" style="2" customWidth="1"/>
    <col min="9035" max="9035" width="13.88671875" style="2" customWidth="1"/>
    <col min="9036" max="9036" width="12.6640625" style="2" customWidth="1"/>
    <col min="9037" max="9038" width="10.6640625" style="2" customWidth="1"/>
    <col min="9039" max="9040" width="13.88671875" style="2" customWidth="1"/>
    <col min="9041" max="9042" width="12.6640625" style="2" customWidth="1"/>
    <col min="9043" max="9046" width="13.88671875" style="2" customWidth="1"/>
    <col min="9047" max="9048" width="12.6640625" style="2" customWidth="1"/>
    <col min="9049" max="9221" width="8.88671875" style="2"/>
    <col min="9222" max="9222" width="10.21875" style="2" bestFit="1" customWidth="1"/>
    <col min="9223" max="9225" width="10.6640625" style="2" customWidth="1"/>
    <col min="9226" max="9228" width="12" style="2" customWidth="1"/>
    <col min="9229" max="9234" width="10.6640625" style="2" customWidth="1"/>
    <col min="9235" max="9236" width="12" style="2" customWidth="1"/>
    <col min="9237" max="9254" width="10.6640625" style="2" customWidth="1"/>
    <col min="9255" max="9255" width="15.6640625" style="2" customWidth="1"/>
    <col min="9256" max="9269" width="10.6640625" style="2" customWidth="1"/>
    <col min="9270" max="9271" width="12" style="2" customWidth="1"/>
    <col min="9272" max="9279" width="10.6640625" style="2" customWidth="1"/>
    <col min="9280" max="9283" width="12" style="2" customWidth="1"/>
    <col min="9284" max="9289" width="10.6640625" style="2" customWidth="1"/>
    <col min="9290" max="9290" width="11.44140625" style="2" customWidth="1"/>
    <col min="9291" max="9291" width="13.88671875" style="2" customWidth="1"/>
    <col min="9292" max="9292" width="12.6640625" style="2" customWidth="1"/>
    <col min="9293" max="9294" width="10.6640625" style="2" customWidth="1"/>
    <col min="9295" max="9296" width="13.88671875" style="2" customWidth="1"/>
    <col min="9297" max="9298" width="12.6640625" style="2" customWidth="1"/>
    <col min="9299" max="9302" width="13.88671875" style="2" customWidth="1"/>
    <col min="9303" max="9304" width="12.6640625" style="2" customWidth="1"/>
    <col min="9305" max="9477" width="8.88671875" style="2"/>
    <col min="9478" max="9478" width="10.21875" style="2" bestFit="1" customWidth="1"/>
    <col min="9479" max="9481" width="10.6640625" style="2" customWidth="1"/>
    <col min="9482" max="9484" width="12" style="2" customWidth="1"/>
    <col min="9485" max="9490" width="10.6640625" style="2" customWidth="1"/>
    <col min="9491" max="9492" width="12" style="2" customWidth="1"/>
    <col min="9493" max="9510" width="10.6640625" style="2" customWidth="1"/>
    <col min="9511" max="9511" width="15.6640625" style="2" customWidth="1"/>
    <col min="9512" max="9525" width="10.6640625" style="2" customWidth="1"/>
    <col min="9526" max="9527" width="12" style="2" customWidth="1"/>
    <col min="9528" max="9535" width="10.6640625" style="2" customWidth="1"/>
    <col min="9536" max="9539" width="12" style="2" customWidth="1"/>
    <col min="9540" max="9545" width="10.6640625" style="2" customWidth="1"/>
    <col min="9546" max="9546" width="11.44140625" style="2" customWidth="1"/>
    <col min="9547" max="9547" width="13.88671875" style="2" customWidth="1"/>
    <col min="9548" max="9548" width="12.6640625" style="2" customWidth="1"/>
    <col min="9549" max="9550" width="10.6640625" style="2" customWidth="1"/>
    <col min="9551" max="9552" width="13.88671875" style="2" customWidth="1"/>
    <col min="9553" max="9554" width="12.6640625" style="2" customWidth="1"/>
    <col min="9555" max="9558" width="13.88671875" style="2" customWidth="1"/>
    <col min="9559" max="9560" width="12.6640625" style="2" customWidth="1"/>
    <col min="9561" max="9733" width="8.88671875" style="2"/>
    <col min="9734" max="9734" width="10.21875" style="2" bestFit="1" customWidth="1"/>
    <col min="9735" max="9737" width="10.6640625" style="2" customWidth="1"/>
    <col min="9738" max="9740" width="12" style="2" customWidth="1"/>
    <col min="9741" max="9746" width="10.6640625" style="2" customWidth="1"/>
    <col min="9747" max="9748" width="12" style="2" customWidth="1"/>
    <col min="9749" max="9766" width="10.6640625" style="2" customWidth="1"/>
    <col min="9767" max="9767" width="15.6640625" style="2" customWidth="1"/>
    <col min="9768" max="9781" width="10.6640625" style="2" customWidth="1"/>
    <col min="9782" max="9783" width="12" style="2" customWidth="1"/>
    <col min="9784" max="9791" width="10.6640625" style="2" customWidth="1"/>
    <col min="9792" max="9795" width="12" style="2" customWidth="1"/>
    <col min="9796" max="9801" width="10.6640625" style="2" customWidth="1"/>
    <col min="9802" max="9802" width="11.44140625" style="2" customWidth="1"/>
    <col min="9803" max="9803" width="13.88671875" style="2" customWidth="1"/>
    <col min="9804" max="9804" width="12.6640625" style="2" customWidth="1"/>
    <col min="9805" max="9806" width="10.6640625" style="2" customWidth="1"/>
    <col min="9807" max="9808" width="13.88671875" style="2" customWidth="1"/>
    <col min="9809" max="9810" width="12.6640625" style="2" customWidth="1"/>
    <col min="9811" max="9814" width="13.88671875" style="2" customWidth="1"/>
    <col min="9815" max="9816" width="12.6640625" style="2" customWidth="1"/>
    <col min="9817" max="9989" width="8.88671875" style="2"/>
    <col min="9990" max="9990" width="10.21875" style="2" bestFit="1" customWidth="1"/>
    <col min="9991" max="9993" width="10.6640625" style="2" customWidth="1"/>
    <col min="9994" max="9996" width="12" style="2" customWidth="1"/>
    <col min="9997" max="10002" width="10.6640625" style="2" customWidth="1"/>
    <col min="10003" max="10004" width="12" style="2" customWidth="1"/>
    <col min="10005" max="10022" width="10.6640625" style="2" customWidth="1"/>
    <col min="10023" max="10023" width="15.6640625" style="2" customWidth="1"/>
    <col min="10024" max="10037" width="10.6640625" style="2" customWidth="1"/>
    <col min="10038" max="10039" width="12" style="2" customWidth="1"/>
    <col min="10040" max="10047" width="10.6640625" style="2" customWidth="1"/>
    <col min="10048" max="10051" width="12" style="2" customWidth="1"/>
    <col min="10052" max="10057" width="10.6640625" style="2" customWidth="1"/>
    <col min="10058" max="10058" width="11.44140625" style="2" customWidth="1"/>
    <col min="10059" max="10059" width="13.88671875" style="2" customWidth="1"/>
    <col min="10060" max="10060" width="12.6640625" style="2" customWidth="1"/>
    <col min="10061" max="10062" width="10.6640625" style="2" customWidth="1"/>
    <col min="10063" max="10064" width="13.88671875" style="2" customWidth="1"/>
    <col min="10065" max="10066" width="12.6640625" style="2" customWidth="1"/>
    <col min="10067" max="10070" width="13.88671875" style="2" customWidth="1"/>
    <col min="10071" max="10072" width="12.6640625" style="2" customWidth="1"/>
    <col min="10073" max="10245" width="8.88671875" style="2"/>
    <col min="10246" max="10246" width="10.21875" style="2" bestFit="1" customWidth="1"/>
    <col min="10247" max="10249" width="10.6640625" style="2" customWidth="1"/>
    <col min="10250" max="10252" width="12" style="2" customWidth="1"/>
    <col min="10253" max="10258" width="10.6640625" style="2" customWidth="1"/>
    <col min="10259" max="10260" width="12" style="2" customWidth="1"/>
    <col min="10261" max="10278" width="10.6640625" style="2" customWidth="1"/>
    <col min="10279" max="10279" width="15.6640625" style="2" customWidth="1"/>
    <col min="10280" max="10293" width="10.6640625" style="2" customWidth="1"/>
    <col min="10294" max="10295" width="12" style="2" customWidth="1"/>
    <col min="10296" max="10303" width="10.6640625" style="2" customWidth="1"/>
    <col min="10304" max="10307" width="12" style="2" customWidth="1"/>
    <col min="10308" max="10313" width="10.6640625" style="2" customWidth="1"/>
    <col min="10314" max="10314" width="11.44140625" style="2" customWidth="1"/>
    <col min="10315" max="10315" width="13.88671875" style="2" customWidth="1"/>
    <col min="10316" max="10316" width="12.6640625" style="2" customWidth="1"/>
    <col min="10317" max="10318" width="10.6640625" style="2" customWidth="1"/>
    <col min="10319" max="10320" width="13.88671875" style="2" customWidth="1"/>
    <col min="10321" max="10322" width="12.6640625" style="2" customWidth="1"/>
    <col min="10323" max="10326" width="13.88671875" style="2" customWidth="1"/>
    <col min="10327" max="10328" width="12.6640625" style="2" customWidth="1"/>
    <col min="10329" max="10501" width="8.88671875" style="2"/>
    <col min="10502" max="10502" width="10.21875" style="2" bestFit="1" customWidth="1"/>
    <col min="10503" max="10505" width="10.6640625" style="2" customWidth="1"/>
    <col min="10506" max="10508" width="12" style="2" customWidth="1"/>
    <col min="10509" max="10514" width="10.6640625" style="2" customWidth="1"/>
    <col min="10515" max="10516" width="12" style="2" customWidth="1"/>
    <col min="10517" max="10534" width="10.6640625" style="2" customWidth="1"/>
    <col min="10535" max="10535" width="15.6640625" style="2" customWidth="1"/>
    <col min="10536" max="10549" width="10.6640625" style="2" customWidth="1"/>
    <col min="10550" max="10551" width="12" style="2" customWidth="1"/>
    <col min="10552" max="10559" width="10.6640625" style="2" customWidth="1"/>
    <col min="10560" max="10563" width="12" style="2" customWidth="1"/>
    <col min="10564" max="10569" width="10.6640625" style="2" customWidth="1"/>
    <col min="10570" max="10570" width="11.44140625" style="2" customWidth="1"/>
    <col min="10571" max="10571" width="13.88671875" style="2" customWidth="1"/>
    <col min="10572" max="10572" width="12.6640625" style="2" customWidth="1"/>
    <col min="10573" max="10574" width="10.6640625" style="2" customWidth="1"/>
    <col min="10575" max="10576" width="13.88671875" style="2" customWidth="1"/>
    <col min="10577" max="10578" width="12.6640625" style="2" customWidth="1"/>
    <col min="10579" max="10582" width="13.88671875" style="2" customWidth="1"/>
    <col min="10583" max="10584" width="12.6640625" style="2" customWidth="1"/>
    <col min="10585" max="10757" width="8.88671875" style="2"/>
    <col min="10758" max="10758" width="10.21875" style="2" bestFit="1" customWidth="1"/>
    <col min="10759" max="10761" width="10.6640625" style="2" customWidth="1"/>
    <col min="10762" max="10764" width="12" style="2" customWidth="1"/>
    <col min="10765" max="10770" width="10.6640625" style="2" customWidth="1"/>
    <col min="10771" max="10772" width="12" style="2" customWidth="1"/>
    <col min="10773" max="10790" width="10.6640625" style="2" customWidth="1"/>
    <col min="10791" max="10791" width="15.6640625" style="2" customWidth="1"/>
    <col min="10792" max="10805" width="10.6640625" style="2" customWidth="1"/>
    <col min="10806" max="10807" width="12" style="2" customWidth="1"/>
    <col min="10808" max="10815" width="10.6640625" style="2" customWidth="1"/>
    <col min="10816" max="10819" width="12" style="2" customWidth="1"/>
    <col min="10820" max="10825" width="10.6640625" style="2" customWidth="1"/>
    <col min="10826" max="10826" width="11.44140625" style="2" customWidth="1"/>
    <col min="10827" max="10827" width="13.88671875" style="2" customWidth="1"/>
    <col min="10828" max="10828" width="12.6640625" style="2" customWidth="1"/>
    <col min="10829" max="10830" width="10.6640625" style="2" customWidth="1"/>
    <col min="10831" max="10832" width="13.88671875" style="2" customWidth="1"/>
    <col min="10833" max="10834" width="12.6640625" style="2" customWidth="1"/>
    <col min="10835" max="10838" width="13.88671875" style="2" customWidth="1"/>
    <col min="10839" max="10840" width="12.6640625" style="2" customWidth="1"/>
    <col min="10841" max="11013" width="8.88671875" style="2"/>
    <col min="11014" max="11014" width="10.21875" style="2" bestFit="1" customWidth="1"/>
    <col min="11015" max="11017" width="10.6640625" style="2" customWidth="1"/>
    <col min="11018" max="11020" width="12" style="2" customWidth="1"/>
    <col min="11021" max="11026" width="10.6640625" style="2" customWidth="1"/>
    <col min="11027" max="11028" width="12" style="2" customWidth="1"/>
    <col min="11029" max="11046" width="10.6640625" style="2" customWidth="1"/>
    <col min="11047" max="11047" width="15.6640625" style="2" customWidth="1"/>
    <col min="11048" max="11061" width="10.6640625" style="2" customWidth="1"/>
    <col min="11062" max="11063" width="12" style="2" customWidth="1"/>
    <col min="11064" max="11071" width="10.6640625" style="2" customWidth="1"/>
    <col min="11072" max="11075" width="12" style="2" customWidth="1"/>
    <col min="11076" max="11081" width="10.6640625" style="2" customWidth="1"/>
    <col min="11082" max="11082" width="11.44140625" style="2" customWidth="1"/>
    <col min="11083" max="11083" width="13.88671875" style="2" customWidth="1"/>
    <col min="11084" max="11084" width="12.6640625" style="2" customWidth="1"/>
    <col min="11085" max="11086" width="10.6640625" style="2" customWidth="1"/>
    <col min="11087" max="11088" width="13.88671875" style="2" customWidth="1"/>
    <col min="11089" max="11090" width="12.6640625" style="2" customWidth="1"/>
    <col min="11091" max="11094" width="13.88671875" style="2" customWidth="1"/>
    <col min="11095" max="11096" width="12.6640625" style="2" customWidth="1"/>
    <col min="11097" max="11269" width="8.88671875" style="2"/>
    <col min="11270" max="11270" width="10.21875" style="2" bestFit="1" customWidth="1"/>
    <col min="11271" max="11273" width="10.6640625" style="2" customWidth="1"/>
    <col min="11274" max="11276" width="12" style="2" customWidth="1"/>
    <col min="11277" max="11282" width="10.6640625" style="2" customWidth="1"/>
    <col min="11283" max="11284" width="12" style="2" customWidth="1"/>
    <col min="11285" max="11302" width="10.6640625" style="2" customWidth="1"/>
    <col min="11303" max="11303" width="15.6640625" style="2" customWidth="1"/>
    <col min="11304" max="11317" width="10.6640625" style="2" customWidth="1"/>
    <col min="11318" max="11319" width="12" style="2" customWidth="1"/>
    <col min="11320" max="11327" width="10.6640625" style="2" customWidth="1"/>
    <col min="11328" max="11331" width="12" style="2" customWidth="1"/>
    <col min="11332" max="11337" width="10.6640625" style="2" customWidth="1"/>
    <col min="11338" max="11338" width="11.44140625" style="2" customWidth="1"/>
    <col min="11339" max="11339" width="13.88671875" style="2" customWidth="1"/>
    <col min="11340" max="11340" width="12.6640625" style="2" customWidth="1"/>
    <col min="11341" max="11342" width="10.6640625" style="2" customWidth="1"/>
    <col min="11343" max="11344" width="13.88671875" style="2" customWidth="1"/>
    <col min="11345" max="11346" width="12.6640625" style="2" customWidth="1"/>
    <col min="11347" max="11350" width="13.88671875" style="2" customWidth="1"/>
    <col min="11351" max="11352" width="12.6640625" style="2" customWidth="1"/>
    <col min="11353" max="11525" width="8.88671875" style="2"/>
    <col min="11526" max="11526" width="10.21875" style="2" bestFit="1" customWidth="1"/>
    <col min="11527" max="11529" width="10.6640625" style="2" customWidth="1"/>
    <col min="11530" max="11532" width="12" style="2" customWidth="1"/>
    <col min="11533" max="11538" width="10.6640625" style="2" customWidth="1"/>
    <col min="11539" max="11540" width="12" style="2" customWidth="1"/>
    <col min="11541" max="11558" width="10.6640625" style="2" customWidth="1"/>
    <col min="11559" max="11559" width="15.6640625" style="2" customWidth="1"/>
    <col min="11560" max="11573" width="10.6640625" style="2" customWidth="1"/>
    <col min="11574" max="11575" width="12" style="2" customWidth="1"/>
    <col min="11576" max="11583" width="10.6640625" style="2" customWidth="1"/>
    <col min="11584" max="11587" width="12" style="2" customWidth="1"/>
    <col min="11588" max="11593" width="10.6640625" style="2" customWidth="1"/>
    <col min="11594" max="11594" width="11.44140625" style="2" customWidth="1"/>
    <col min="11595" max="11595" width="13.88671875" style="2" customWidth="1"/>
    <col min="11596" max="11596" width="12.6640625" style="2" customWidth="1"/>
    <col min="11597" max="11598" width="10.6640625" style="2" customWidth="1"/>
    <col min="11599" max="11600" width="13.88671875" style="2" customWidth="1"/>
    <col min="11601" max="11602" width="12.6640625" style="2" customWidth="1"/>
    <col min="11603" max="11606" width="13.88671875" style="2" customWidth="1"/>
    <col min="11607" max="11608" width="12.6640625" style="2" customWidth="1"/>
    <col min="11609" max="11781" width="8.88671875" style="2"/>
    <col min="11782" max="11782" width="10.21875" style="2" bestFit="1" customWidth="1"/>
    <col min="11783" max="11785" width="10.6640625" style="2" customWidth="1"/>
    <col min="11786" max="11788" width="12" style="2" customWidth="1"/>
    <col min="11789" max="11794" width="10.6640625" style="2" customWidth="1"/>
    <col min="11795" max="11796" width="12" style="2" customWidth="1"/>
    <col min="11797" max="11814" width="10.6640625" style="2" customWidth="1"/>
    <col min="11815" max="11815" width="15.6640625" style="2" customWidth="1"/>
    <col min="11816" max="11829" width="10.6640625" style="2" customWidth="1"/>
    <col min="11830" max="11831" width="12" style="2" customWidth="1"/>
    <col min="11832" max="11839" width="10.6640625" style="2" customWidth="1"/>
    <col min="11840" max="11843" width="12" style="2" customWidth="1"/>
    <col min="11844" max="11849" width="10.6640625" style="2" customWidth="1"/>
    <col min="11850" max="11850" width="11.44140625" style="2" customWidth="1"/>
    <col min="11851" max="11851" width="13.88671875" style="2" customWidth="1"/>
    <col min="11852" max="11852" width="12.6640625" style="2" customWidth="1"/>
    <col min="11853" max="11854" width="10.6640625" style="2" customWidth="1"/>
    <col min="11855" max="11856" width="13.88671875" style="2" customWidth="1"/>
    <col min="11857" max="11858" width="12.6640625" style="2" customWidth="1"/>
    <col min="11859" max="11862" width="13.88671875" style="2" customWidth="1"/>
    <col min="11863" max="11864" width="12.6640625" style="2" customWidth="1"/>
    <col min="11865" max="12037" width="8.88671875" style="2"/>
    <col min="12038" max="12038" width="10.21875" style="2" bestFit="1" customWidth="1"/>
    <col min="12039" max="12041" width="10.6640625" style="2" customWidth="1"/>
    <col min="12042" max="12044" width="12" style="2" customWidth="1"/>
    <col min="12045" max="12050" width="10.6640625" style="2" customWidth="1"/>
    <col min="12051" max="12052" width="12" style="2" customWidth="1"/>
    <col min="12053" max="12070" width="10.6640625" style="2" customWidth="1"/>
    <col min="12071" max="12071" width="15.6640625" style="2" customWidth="1"/>
    <col min="12072" max="12085" width="10.6640625" style="2" customWidth="1"/>
    <col min="12086" max="12087" width="12" style="2" customWidth="1"/>
    <col min="12088" max="12095" width="10.6640625" style="2" customWidth="1"/>
    <col min="12096" max="12099" width="12" style="2" customWidth="1"/>
    <col min="12100" max="12105" width="10.6640625" style="2" customWidth="1"/>
    <col min="12106" max="12106" width="11.44140625" style="2" customWidth="1"/>
    <col min="12107" max="12107" width="13.88671875" style="2" customWidth="1"/>
    <col min="12108" max="12108" width="12.6640625" style="2" customWidth="1"/>
    <col min="12109" max="12110" width="10.6640625" style="2" customWidth="1"/>
    <col min="12111" max="12112" width="13.88671875" style="2" customWidth="1"/>
    <col min="12113" max="12114" width="12.6640625" style="2" customWidth="1"/>
    <col min="12115" max="12118" width="13.88671875" style="2" customWidth="1"/>
    <col min="12119" max="12120" width="12.6640625" style="2" customWidth="1"/>
    <col min="12121" max="12293" width="8.88671875" style="2"/>
    <col min="12294" max="12294" width="10.21875" style="2" bestFit="1" customWidth="1"/>
    <col min="12295" max="12297" width="10.6640625" style="2" customWidth="1"/>
    <col min="12298" max="12300" width="12" style="2" customWidth="1"/>
    <col min="12301" max="12306" width="10.6640625" style="2" customWidth="1"/>
    <col min="12307" max="12308" width="12" style="2" customWidth="1"/>
    <col min="12309" max="12326" width="10.6640625" style="2" customWidth="1"/>
    <col min="12327" max="12327" width="15.6640625" style="2" customWidth="1"/>
    <col min="12328" max="12341" width="10.6640625" style="2" customWidth="1"/>
    <col min="12342" max="12343" width="12" style="2" customWidth="1"/>
    <col min="12344" max="12351" width="10.6640625" style="2" customWidth="1"/>
    <col min="12352" max="12355" width="12" style="2" customWidth="1"/>
    <col min="12356" max="12361" width="10.6640625" style="2" customWidth="1"/>
    <col min="12362" max="12362" width="11.44140625" style="2" customWidth="1"/>
    <col min="12363" max="12363" width="13.88671875" style="2" customWidth="1"/>
    <col min="12364" max="12364" width="12.6640625" style="2" customWidth="1"/>
    <col min="12365" max="12366" width="10.6640625" style="2" customWidth="1"/>
    <col min="12367" max="12368" width="13.88671875" style="2" customWidth="1"/>
    <col min="12369" max="12370" width="12.6640625" style="2" customWidth="1"/>
    <col min="12371" max="12374" width="13.88671875" style="2" customWidth="1"/>
    <col min="12375" max="12376" width="12.6640625" style="2" customWidth="1"/>
    <col min="12377" max="12549" width="8.88671875" style="2"/>
    <col min="12550" max="12550" width="10.21875" style="2" bestFit="1" customWidth="1"/>
    <col min="12551" max="12553" width="10.6640625" style="2" customWidth="1"/>
    <col min="12554" max="12556" width="12" style="2" customWidth="1"/>
    <col min="12557" max="12562" width="10.6640625" style="2" customWidth="1"/>
    <col min="12563" max="12564" width="12" style="2" customWidth="1"/>
    <col min="12565" max="12582" width="10.6640625" style="2" customWidth="1"/>
    <col min="12583" max="12583" width="15.6640625" style="2" customWidth="1"/>
    <col min="12584" max="12597" width="10.6640625" style="2" customWidth="1"/>
    <col min="12598" max="12599" width="12" style="2" customWidth="1"/>
    <col min="12600" max="12607" width="10.6640625" style="2" customWidth="1"/>
    <col min="12608" max="12611" width="12" style="2" customWidth="1"/>
    <col min="12612" max="12617" width="10.6640625" style="2" customWidth="1"/>
    <col min="12618" max="12618" width="11.44140625" style="2" customWidth="1"/>
    <col min="12619" max="12619" width="13.88671875" style="2" customWidth="1"/>
    <col min="12620" max="12620" width="12.6640625" style="2" customWidth="1"/>
    <col min="12621" max="12622" width="10.6640625" style="2" customWidth="1"/>
    <col min="12623" max="12624" width="13.88671875" style="2" customWidth="1"/>
    <col min="12625" max="12626" width="12.6640625" style="2" customWidth="1"/>
    <col min="12627" max="12630" width="13.88671875" style="2" customWidth="1"/>
    <col min="12631" max="12632" width="12.6640625" style="2" customWidth="1"/>
    <col min="12633" max="12805" width="8.88671875" style="2"/>
    <col min="12806" max="12806" width="10.21875" style="2" bestFit="1" customWidth="1"/>
    <col min="12807" max="12809" width="10.6640625" style="2" customWidth="1"/>
    <col min="12810" max="12812" width="12" style="2" customWidth="1"/>
    <col min="12813" max="12818" width="10.6640625" style="2" customWidth="1"/>
    <col min="12819" max="12820" width="12" style="2" customWidth="1"/>
    <col min="12821" max="12838" width="10.6640625" style="2" customWidth="1"/>
    <col min="12839" max="12839" width="15.6640625" style="2" customWidth="1"/>
    <col min="12840" max="12853" width="10.6640625" style="2" customWidth="1"/>
    <col min="12854" max="12855" width="12" style="2" customWidth="1"/>
    <col min="12856" max="12863" width="10.6640625" style="2" customWidth="1"/>
    <col min="12864" max="12867" width="12" style="2" customWidth="1"/>
    <col min="12868" max="12873" width="10.6640625" style="2" customWidth="1"/>
    <col min="12874" max="12874" width="11.44140625" style="2" customWidth="1"/>
    <col min="12875" max="12875" width="13.88671875" style="2" customWidth="1"/>
    <col min="12876" max="12876" width="12.6640625" style="2" customWidth="1"/>
    <col min="12877" max="12878" width="10.6640625" style="2" customWidth="1"/>
    <col min="12879" max="12880" width="13.88671875" style="2" customWidth="1"/>
    <col min="12881" max="12882" width="12.6640625" style="2" customWidth="1"/>
    <col min="12883" max="12886" width="13.88671875" style="2" customWidth="1"/>
    <col min="12887" max="12888" width="12.6640625" style="2" customWidth="1"/>
    <col min="12889" max="13061" width="8.88671875" style="2"/>
    <col min="13062" max="13062" width="10.21875" style="2" bestFit="1" customWidth="1"/>
    <col min="13063" max="13065" width="10.6640625" style="2" customWidth="1"/>
    <col min="13066" max="13068" width="12" style="2" customWidth="1"/>
    <col min="13069" max="13074" width="10.6640625" style="2" customWidth="1"/>
    <col min="13075" max="13076" width="12" style="2" customWidth="1"/>
    <col min="13077" max="13094" width="10.6640625" style="2" customWidth="1"/>
    <col min="13095" max="13095" width="15.6640625" style="2" customWidth="1"/>
    <col min="13096" max="13109" width="10.6640625" style="2" customWidth="1"/>
    <col min="13110" max="13111" width="12" style="2" customWidth="1"/>
    <col min="13112" max="13119" width="10.6640625" style="2" customWidth="1"/>
    <col min="13120" max="13123" width="12" style="2" customWidth="1"/>
    <col min="13124" max="13129" width="10.6640625" style="2" customWidth="1"/>
    <col min="13130" max="13130" width="11.44140625" style="2" customWidth="1"/>
    <col min="13131" max="13131" width="13.88671875" style="2" customWidth="1"/>
    <col min="13132" max="13132" width="12.6640625" style="2" customWidth="1"/>
    <col min="13133" max="13134" width="10.6640625" style="2" customWidth="1"/>
    <col min="13135" max="13136" width="13.88671875" style="2" customWidth="1"/>
    <col min="13137" max="13138" width="12.6640625" style="2" customWidth="1"/>
    <col min="13139" max="13142" width="13.88671875" style="2" customWidth="1"/>
    <col min="13143" max="13144" width="12.6640625" style="2" customWidth="1"/>
    <col min="13145" max="13317" width="8.88671875" style="2"/>
    <col min="13318" max="13318" width="10.21875" style="2" bestFit="1" customWidth="1"/>
    <col min="13319" max="13321" width="10.6640625" style="2" customWidth="1"/>
    <col min="13322" max="13324" width="12" style="2" customWidth="1"/>
    <col min="13325" max="13330" width="10.6640625" style="2" customWidth="1"/>
    <col min="13331" max="13332" width="12" style="2" customWidth="1"/>
    <col min="13333" max="13350" width="10.6640625" style="2" customWidth="1"/>
    <col min="13351" max="13351" width="15.6640625" style="2" customWidth="1"/>
    <col min="13352" max="13365" width="10.6640625" style="2" customWidth="1"/>
    <col min="13366" max="13367" width="12" style="2" customWidth="1"/>
    <col min="13368" max="13375" width="10.6640625" style="2" customWidth="1"/>
    <col min="13376" max="13379" width="12" style="2" customWidth="1"/>
    <col min="13380" max="13385" width="10.6640625" style="2" customWidth="1"/>
    <col min="13386" max="13386" width="11.44140625" style="2" customWidth="1"/>
    <col min="13387" max="13387" width="13.88671875" style="2" customWidth="1"/>
    <col min="13388" max="13388" width="12.6640625" style="2" customWidth="1"/>
    <col min="13389" max="13390" width="10.6640625" style="2" customWidth="1"/>
    <col min="13391" max="13392" width="13.88671875" style="2" customWidth="1"/>
    <col min="13393" max="13394" width="12.6640625" style="2" customWidth="1"/>
    <col min="13395" max="13398" width="13.88671875" style="2" customWidth="1"/>
    <col min="13399" max="13400" width="12.6640625" style="2" customWidth="1"/>
    <col min="13401" max="13573" width="8.88671875" style="2"/>
    <col min="13574" max="13574" width="10.21875" style="2" bestFit="1" customWidth="1"/>
    <col min="13575" max="13577" width="10.6640625" style="2" customWidth="1"/>
    <col min="13578" max="13580" width="12" style="2" customWidth="1"/>
    <col min="13581" max="13586" width="10.6640625" style="2" customWidth="1"/>
    <col min="13587" max="13588" width="12" style="2" customWidth="1"/>
    <col min="13589" max="13606" width="10.6640625" style="2" customWidth="1"/>
    <col min="13607" max="13607" width="15.6640625" style="2" customWidth="1"/>
    <col min="13608" max="13621" width="10.6640625" style="2" customWidth="1"/>
    <col min="13622" max="13623" width="12" style="2" customWidth="1"/>
    <col min="13624" max="13631" width="10.6640625" style="2" customWidth="1"/>
    <col min="13632" max="13635" width="12" style="2" customWidth="1"/>
    <col min="13636" max="13641" width="10.6640625" style="2" customWidth="1"/>
    <col min="13642" max="13642" width="11.44140625" style="2" customWidth="1"/>
    <col min="13643" max="13643" width="13.88671875" style="2" customWidth="1"/>
    <col min="13644" max="13644" width="12.6640625" style="2" customWidth="1"/>
    <col min="13645" max="13646" width="10.6640625" style="2" customWidth="1"/>
    <col min="13647" max="13648" width="13.88671875" style="2" customWidth="1"/>
    <col min="13649" max="13650" width="12.6640625" style="2" customWidth="1"/>
    <col min="13651" max="13654" width="13.88671875" style="2" customWidth="1"/>
    <col min="13655" max="13656" width="12.6640625" style="2" customWidth="1"/>
    <col min="13657" max="13829" width="8.88671875" style="2"/>
    <col min="13830" max="13830" width="10.21875" style="2" bestFit="1" customWidth="1"/>
    <col min="13831" max="13833" width="10.6640625" style="2" customWidth="1"/>
    <col min="13834" max="13836" width="12" style="2" customWidth="1"/>
    <col min="13837" max="13842" width="10.6640625" style="2" customWidth="1"/>
    <col min="13843" max="13844" width="12" style="2" customWidth="1"/>
    <col min="13845" max="13862" width="10.6640625" style="2" customWidth="1"/>
    <col min="13863" max="13863" width="15.6640625" style="2" customWidth="1"/>
    <col min="13864" max="13877" width="10.6640625" style="2" customWidth="1"/>
    <col min="13878" max="13879" width="12" style="2" customWidth="1"/>
    <col min="13880" max="13887" width="10.6640625" style="2" customWidth="1"/>
    <col min="13888" max="13891" width="12" style="2" customWidth="1"/>
    <col min="13892" max="13897" width="10.6640625" style="2" customWidth="1"/>
    <col min="13898" max="13898" width="11.44140625" style="2" customWidth="1"/>
    <col min="13899" max="13899" width="13.88671875" style="2" customWidth="1"/>
    <col min="13900" max="13900" width="12.6640625" style="2" customWidth="1"/>
    <col min="13901" max="13902" width="10.6640625" style="2" customWidth="1"/>
    <col min="13903" max="13904" width="13.88671875" style="2" customWidth="1"/>
    <col min="13905" max="13906" width="12.6640625" style="2" customWidth="1"/>
    <col min="13907" max="13910" width="13.88671875" style="2" customWidth="1"/>
    <col min="13911" max="13912" width="12.6640625" style="2" customWidth="1"/>
    <col min="13913" max="14085" width="8.88671875" style="2"/>
    <col min="14086" max="14086" width="10.21875" style="2" bestFit="1" customWidth="1"/>
    <col min="14087" max="14089" width="10.6640625" style="2" customWidth="1"/>
    <col min="14090" max="14092" width="12" style="2" customWidth="1"/>
    <col min="14093" max="14098" width="10.6640625" style="2" customWidth="1"/>
    <col min="14099" max="14100" width="12" style="2" customWidth="1"/>
    <col min="14101" max="14118" width="10.6640625" style="2" customWidth="1"/>
    <col min="14119" max="14119" width="15.6640625" style="2" customWidth="1"/>
    <col min="14120" max="14133" width="10.6640625" style="2" customWidth="1"/>
    <col min="14134" max="14135" width="12" style="2" customWidth="1"/>
    <col min="14136" max="14143" width="10.6640625" style="2" customWidth="1"/>
    <col min="14144" max="14147" width="12" style="2" customWidth="1"/>
    <col min="14148" max="14153" width="10.6640625" style="2" customWidth="1"/>
    <col min="14154" max="14154" width="11.44140625" style="2" customWidth="1"/>
    <col min="14155" max="14155" width="13.88671875" style="2" customWidth="1"/>
    <col min="14156" max="14156" width="12.6640625" style="2" customWidth="1"/>
    <col min="14157" max="14158" width="10.6640625" style="2" customWidth="1"/>
    <col min="14159" max="14160" width="13.88671875" style="2" customWidth="1"/>
    <col min="14161" max="14162" width="12.6640625" style="2" customWidth="1"/>
    <col min="14163" max="14166" width="13.88671875" style="2" customWidth="1"/>
    <col min="14167" max="14168" width="12.6640625" style="2" customWidth="1"/>
    <col min="14169" max="14341" width="8.88671875" style="2"/>
    <col min="14342" max="14342" width="10.21875" style="2" bestFit="1" customWidth="1"/>
    <col min="14343" max="14345" width="10.6640625" style="2" customWidth="1"/>
    <col min="14346" max="14348" width="12" style="2" customWidth="1"/>
    <col min="14349" max="14354" width="10.6640625" style="2" customWidth="1"/>
    <col min="14355" max="14356" width="12" style="2" customWidth="1"/>
    <col min="14357" max="14374" width="10.6640625" style="2" customWidth="1"/>
    <col min="14375" max="14375" width="15.6640625" style="2" customWidth="1"/>
    <col min="14376" max="14389" width="10.6640625" style="2" customWidth="1"/>
    <col min="14390" max="14391" width="12" style="2" customWidth="1"/>
    <col min="14392" max="14399" width="10.6640625" style="2" customWidth="1"/>
    <col min="14400" max="14403" width="12" style="2" customWidth="1"/>
    <col min="14404" max="14409" width="10.6640625" style="2" customWidth="1"/>
    <col min="14410" max="14410" width="11.44140625" style="2" customWidth="1"/>
    <col min="14411" max="14411" width="13.88671875" style="2" customWidth="1"/>
    <col min="14412" max="14412" width="12.6640625" style="2" customWidth="1"/>
    <col min="14413" max="14414" width="10.6640625" style="2" customWidth="1"/>
    <col min="14415" max="14416" width="13.88671875" style="2" customWidth="1"/>
    <col min="14417" max="14418" width="12.6640625" style="2" customWidth="1"/>
    <col min="14419" max="14422" width="13.88671875" style="2" customWidth="1"/>
    <col min="14423" max="14424" width="12.6640625" style="2" customWidth="1"/>
    <col min="14425" max="14597" width="8.88671875" style="2"/>
    <col min="14598" max="14598" width="10.21875" style="2" bestFit="1" customWidth="1"/>
    <col min="14599" max="14601" width="10.6640625" style="2" customWidth="1"/>
    <col min="14602" max="14604" width="12" style="2" customWidth="1"/>
    <col min="14605" max="14610" width="10.6640625" style="2" customWidth="1"/>
    <col min="14611" max="14612" width="12" style="2" customWidth="1"/>
    <col min="14613" max="14630" width="10.6640625" style="2" customWidth="1"/>
    <col min="14631" max="14631" width="15.6640625" style="2" customWidth="1"/>
    <col min="14632" max="14645" width="10.6640625" style="2" customWidth="1"/>
    <col min="14646" max="14647" width="12" style="2" customWidth="1"/>
    <col min="14648" max="14655" width="10.6640625" style="2" customWidth="1"/>
    <col min="14656" max="14659" width="12" style="2" customWidth="1"/>
    <col min="14660" max="14665" width="10.6640625" style="2" customWidth="1"/>
    <col min="14666" max="14666" width="11.44140625" style="2" customWidth="1"/>
    <col min="14667" max="14667" width="13.88671875" style="2" customWidth="1"/>
    <col min="14668" max="14668" width="12.6640625" style="2" customWidth="1"/>
    <col min="14669" max="14670" width="10.6640625" style="2" customWidth="1"/>
    <col min="14671" max="14672" width="13.88671875" style="2" customWidth="1"/>
    <col min="14673" max="14674" width="12.6640625" style="2" customWidth="1"/>
    <col min="14675" max="14678" width="13.88671875" style="2" customWidth="1"/>
    <col min="14679" max="14680" width="12.6640625" style="2" customWidth="1"/>
    <col min="14681" max="14853" width="8.88671875" style="2"/>
    <col min="14854" max="14854" width="10.21875" style="2" bestFit="1" customWidth="1"/>
    <col min="14855" max="14857" width="10.6640625" style="2" customWidth="1"/>
    <col min="14858" max="14860" width="12" style="2" customWidth="1"/>
    <col min="14861" max="14866" width="10.6640625" style="2" customWidth="1"/>
    <col min="14867" max="14868" width="12" style="2" customWidth="1"/>
    <col min="14869" max="14886" width="10.6640625" style="2" customWidth="1"/>
    <col min="14887" max="14887" width="15.6640625" style="2" customWidth="1"/>
    <col min="14888" max="14901" width="10.6640625" style="2" customWidth="1"/>
    <col min="14902" max="14903" width="12" style="2" customWidth="1"/>
    <col min="14904" max="14911" width="10.6640625" style="2" customWidth="1"/>
    <col min="14912" max="14915" width="12" style="2" customWidth="1"/>
    <col min="14916" max="14921" width="10.6640625" style="2" customWidth="1"/>
    <col min="14922" max="14922" width="11.44140625" style="2" customWidth="1"/>
    <col min="14923" max="14923" width="13.88671875" style="2" customWidth="1"/>
    <col min="14924" max="14924" width="12.6640625" style="2" customWidth="1"/>
    <col min="14925" max="14926" width="10.6640625" style="2" customWidth="1"/>
    <col min="14927" max="14928" width="13.88671875" style="2" customWidth="1"/>
    <col min="14929" max="14930" width="12.6640625" style="2" customWidth="1"/>
    <col min="14931" max="14934" width="13.88671875" style="2" customWidth="1"/>
    <col min="14935" max="14936" width="12.6640625" style="2" customWidth="1"/>
    <col min="14937" max="15109" width="8.88671875" style="2"/>
    <col min="15110" max="15110" width="10.21875" style="2" bestFit="1" customWidth="1"/>
    <col min="15111" max="15113" width="10.6640625" style="2" customWidth="1"/>
    <col min="15114" max="15116" width="12" style="2" customWidth="1"/>
    <col min="15117" max="15122" width="10.6640625" style="2" customWidth="1"/>
    <col min="15123" max="15124" width="12" style="2" customWidth="1"/>
    <col min="15125" max="15142" width="10.6640625" style="2" customWidth="1"/>
    <col min="15143" max="15143" width="15.6640625" style="2" customWidth="1"/>
    <col min="15144" max="15157" width="10.6640625" style="2" customWidth="1"/>
    <col min="15158" max="15159" width="12" style="2" customWidth="1"/>
    <col min="15160" max="15167" width="10.6640625" style="2" customWidth="1"/>
    <col min="15168" max="15171" width="12" style="2" customWidth="1"/>
    <col min="15172" max="15177" width="10.6640625" style="2" customWidth="1"/>
    <col min="15178" max="15178" width="11.44140625" style="2" customWidth="1"/>
    <col min="15179" max="15179" width="13.88671875" style="2" customWidth="1"/>
    <col min="15180" max="15180" width="12.6640625" style="2" customWidth="1"/>
    <col min="15181" max="15182" width="10.6640625" style="2" customWidth="1"/>
    <col min="15183" max="15184" width="13.88671875" style="2" customWidth="1"/>
    <col min="15185" max="15186" width="12.6640625" style="2" customWidth="1"/>
    <col min="15187" max="15190" width="13.88671875" style="2" customWidth="1"/>
    <col min="15191" max="15192" width="12.6640625" style="2" customWidth="1"/>
    <col min="15193" max="15365" width="8.88671875" style="2"/>
    <col min="15366" max="15366" width="10.21875" style="2" bestFit="1" customWidth="1"/>
    <col min="15367" max="15369" width="10.6640625" style="2" customWidth="1"/>
    <col min="15370" max="15372" width="12" style="2" customWidth="1"/>
    <col min="15373" max="15378" width="10.6640625" style="2" customWidth="1"/>
    <col min="15379" max="15380" width="12" style="2" customWidth="1"/>
    <col min="15381" max="15398" width="10.6640625" style="2" customWidth="1"/>
    <col min="15399" max="15399" width="15.6640625" style="2" customWidth="1"/>
    <col min="15400" max="15413" width="10.6640625" style="2" customWidth="1"/>
    <col min="15414" max="15415" width="12" style="2" customWidth="1"/>
    <col min="15416" max="15423" width="10.6640625" style="2" customWidth="1"/>
    <col min="15424" max="15427" width="12" style="2" customWidth="1"/>
    <col min="15428" max="15433" width="10.6640625" style="2" customWidth="1"/>
    <col min="15434" max="15434" width="11.44140625" style="2" customWidth="1"/>
    <col min="15435" max="15435" width="13.88671875" style="2" customWidth="1"/>
    <col min="15436" max="15436" width="12.6640625" style="2" customWidth="1"/>
    <col min="15437" max="15438" width="10.6640625" style="2" customWidth="1"/>
    <col min="15439" max="15440" width="13.88671875" style="2" customWidth="1"/>
    <col min="15441" max="15442" width="12.6640625" style="2" customWidth="1"/>
    <col min="15443" max="15446" width="13.88671875" style="2" customWidth="1"/>
    <col min="15447" max="15448" width="12.6640625" style="2" customWidth="1"/>
    <col min="15449" max="15621" width="8.88671875" style="2"/>
    <col min="15622" max="15622" width="10.21875" style="2" bestFit="1" customWidth="1"/>
    <col min="15623" max="15625" width="10.6640625" style="2" customWidth="1"/>
    <col min="15626" max="15628" width="12" style="2" customWidth="1"/>
    <col min="15629" max="15634" width="10.6640625" style="2" customWidth="1"/>
    <col min="15635" max="15636" width="12" style="2" customWidth="1"/>
    <col min="15637" max="15654" width="10.6640625" style="2" customWidth="1"/>
    <col min="15655" max="15655" width="15.6640625" style="2" customWidth="1"/>
    <col min="15656" max="15669" width="10.6640625" style="2" customWidth="1"/>
    <col min="15670" max="15671" width="12" style="2" customWidth="1"/>
    <col min="15672" max="15679" width="10.6640625" style="2" customWidth="1"/>
    <col min="15680" max="15683" width="12" style="2" customWidth="1"/>
    <col min="15684" max="15689" width="10.6640625" style="2" customWidth="1"/>
    <col min="15690" max="15690" width="11.44140625" style="2" customWidth="1"/>
    <col min="15691" max="15691" width="13.88671875" style="2" customWidth="1"/>
    <col min="15692" max="15692" width="12.6640625" style="2" customWidth="1"/>
    <col min="15693" max="15694" width="10.6640625" style="2" customWidth="1"/>
    <col min="15695" max="15696" width="13.88671875" style="2" customWidth="1"/>
    <col min="15697" max="15698" width="12.6640625" style="2" customWidth="1"/>
    <col min="15699" max="15702" width="13.88671875" style="2" customWidth="1"/>
    <col min="15703" max="15704" width="12.6640625" style="2" customWidth="1"/>
    <col min="15705" max="15877" width="8.88671875" style="2"/>
    <col min="15878" max="15878" width="10.21875" style="2" bestFit="1" customWidth="1"/>
    <col min="15879" max="15881" width="10.6640625" style="2" customWidth="1"/>
    <col min="15882" max="15884" width="12" style="2" customWidth="1"/>
    <col min="15885" max="15890" width="10.6640625" style="2" customWidth="1"/>
    <col min="15891" max="15892" width="12" style="2" customWidth="1"/>
    <col min="15893" max="15910" width="10.6640625" style="2" customWidth="1"/>
    <col min="15911" max="15911" width="15.6640625" style="2" customWidth="1"/>
    <col min="15912" max="15925" width="10.6640625" style="2" customWidth="1"/>
    <col min="15926" max="15927" width="12" style="2" customWidth="1"/>
    <col min="15928" max="15935" width="10.6640625" style="2" customWidth="1"/>
    <col min="15936" max="15939" width="12" style="2" customWidth="1"/>
    <col min="15940" max="15945" width="10.6640625" style="2" customWidth="1"/>
    <col min="15946" max="15946" width="11.44140625" style="2" customWidth="1"/>
    <col min="15947" max="15947" width="13.88671875" style="2" customWidth="1"/>
    <col min="15948" max="15948" width="12.6640625" style="2" customWidth="1"/>
    <col min="15949" max="15950" width="10.6640625" style="2" customWidth="1"/>
    <col min="15951" max="15952" width="13.88671875" style="2" customWidth="1"/>
    <col min="15953" max="15954" width="12.6640625" style="2" customWidth="1"/>
    <col min="15955" max="15958" width="13.88671875" style="2" customWidth="1"/>
    <col min="15959" max="15960" width="12.6640625" style="2" customWidth="1"/>
    <col min="15961" max="16133" width="8.88671875" style="2"/>
    <col min="16134" max="16134" width="10.21875" style="2" bestFit="1" customWidth="1"/>
    <col min="16135" max="16137" width="10.6640625" style="2" customWidth="1"/>
    <col min="16138" max="16140" width="12" style="2" customWidth="1"/>
    <col min="16141" max="16146" width="10.6640625" style="2" customWidth="1"/>
    <col min="16147" max="16148" width="12" style="2" customWidth="1"/>
    <col min="16149" max="16166" width="10.6640625" style="2" customWidth="1"/>
    <col min="16167" max="16167" width="15.6640625" style="2" customWidth="1"/>
    <col min="16168" max="16181" width="10.6640625" style="2" customWidth="1"/>
    <col min="16182" max="16183" width="12" style="2" customWidth="1"/>
    <col min="16184" max="16191" width="10.6640625" style="2" customWidth="1"/>
    <col min="16192" max="16195" width="12" style="2" customWidth="1"/>
    <col min="16196" max="16201" width="10.6640625" style="2" customWidth="1"/>
    <col min="16202" max="16202" width="11.44140625" style="2" customWidth="1"/>
    <col min="16203" max="16203" width="13.88671875" style="2" customWidth="1"/>
    <col min="16204" max="16204" width="12.6640625" style="2" customWidth="1"/>
    <col min="16205" max="16206" width="10.6640625" style="2" customWidth="1"/>
    <col min="16207" max="16208" width="13.88671875" style="2" customWidth="1"/>
    <col min="16209" max="16210" width="12.6640625" style="2" customWidth="1"/>
    <col min="16211" max="16214" width="13.88671875" style="2" customWidth="1"/>
    <col min="16215" max="16216" width="12.6640625" style="2" customWidth="1"/>
    <col min="16217" max="16384" width="8.88671875" style="2"/>
  </cols>
  <sheetData>
    <row r="1" spans="1:86" x14ac:dyDescent="0.3">
      <c r="A1" s="45" t="s">
        <v>1538</v>
      </c>
      <c r="B1" s="45"/>
      <c r="C1" s="45"/>
      <c r="BS1" s="2"/>
      <c r="BV1" s="2"/>
      <c r="BX1" s="2"/>
      <c r="BY1" s="2"/>
      <c r="BZ1" s="2"/>
    </row>
    <row r="2" spans="1:86" x14ac:dyDescent="0.3">
      <c r="A2" s="11"/>
      <c r="B2" s="11"/>
      <c r="C2" s="11"/>
      <c r="BS2" s="2"/>
      <c r="BV2" s="2"/>
      <c r="BX2" s="2"/>
      <c r="BY2" s="2"/>
      <c r="BZ2" s="2"/>
    </row>
    <row r="3" spans="1:86" x14ac:dyDescent="0.3">
      <c r="A3" s="1" t="s">
        <v>1540</v>
      </c>
      <c r="BS3" s="2"/>
      <c r="BV3" s="2"/>
      <c r="BX3" s="2"/>
      <c r="BY3" s="2"/>
      <c r="BZ3" s="2"/>
    </row>
    <row r="4" spans="1:86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2" t="s">
        <v>33</v>
      </c>
      <c r="AI4" s="2" t="s">
        <v>34</v>
      </c>
      <c r="AJ4" s="2" t="s">
        <v>35</v>
      </c>
      <c r="AK4" s="2" t="s">
        <v>36</v>
      </c>
      <c r="AL4" s="2" t="s">
        <v>37</v>
      </c>
      <c r="AM4" s="2" t="s">
        <v>38</v>
      </c>
      <c r="AN4" s="2" t="s">
        <v>39</v>
      </c>
      <c r="AO4" s="2" t="s">
        <v>40</v>
      </c>
      <c r="AP4" s="2" t="s">
        <v>41</v>
      </c>
      <c r="AQ4" s="2" t="s">
        <v>42</v>
      </c>
      <c r="AR4" s="2" t="s">
        <v>43</v>
      </c>
      <c r="AS4" s="2" t="s">
        <v>44</v>
      </c>
      <c r="AT4" s="2" t="s">
        <v>45</v>
      </c>
      <c r="AU4" s="2" t="s">
        <v>46</v>
      </c>
      <c r="AV4" s="2" t="s">
        <v>47</v>
      </c>
      <c r="AW4" s="2" t="s">
        <v>48</v>
      </c>
      <c r="AX4" s="2" t="s">
        <v>49</v>
      </c>
      <c r="AY4" s="2" t="s">
        <v>50</v>
      </c>
      <c r="AZ4" s="2" t="s">
        <v>51</v>
      </c>
      <c r="BA4" s="2" t="s">
        <v>52</v>
      </c>
      <c r="BB4" s="2" t="s">
        <v>53</v>
      </c>
      <c r="BC4" s="2" t="s">
        <v>54</v>
      </c>
      <c r="BD4" s="2" t="s">
        <v>55</v>
      </c>
      <c r="BE4" s="2" t="s">
        <v>56</v>
      </c>
      <c r="BF4" s="2" t="s">
        <v>57</v>
      </c>
      <c r="BG4" s="2" t="s">
        <v>58</v>
      </c>
      <c r="BH4" s="2" t="s">
        <v>59</v>
      </c>
      <c r="BI4" s="2" t="s">
        <v>60</v>
      </c>
      <c r="BJ4" s="2" t="s">
        <v>61</v>
      </c>
      <c r="BK4" s="2" t="s">
        <v>62</v>
      </c>
      <c r="BL4" s="2" t="s">
        <v>63</v>
      </c>
      <c r="BM4" s="2" t="s">
        <v>64</v>
      </c>
      <c r="BN4" s="2" t="s">
        <v>65</v>
      </c>
      <c r="BO4" s="2" t="s">
        <v>66</v>
      </c>
      <c r="BP4" s="2" t="s">
        <v>67</v>
      </c>
      <c r="BQ4" s="2" t="s">
        <v>71</v>
      </c>
      <c r="BR4" s="2" t="s">
        <v>72</v>
      </c>
      <c r="BS4" s="2" t="s">
        <v>68</v>
      </c>
      <c r="BT4" s="2" t="s">
        <v>69</v>
      </c>
      <c r="BU4" s="2" t="s">
        <v>73</v>
      </c>
      <c r="BV4" s="2" t="s">
        <v>74</v>
      </c>
      <c r="BW4" s="2" t="s">
        <v>70</v>
      </c>
      <c r="BX4" s="2" t="s">
        <v>75</v>
      </c>
      <c r="BY4" s="2" t="s">
        <v>76</v>
      </c>
      <c r="BZ4" s="2" t="s">
        <v>77</v>
      </c>
      <c r="CA4" s="2" t="s">
        <v>78</v>
      </c>
      <c r="CB4" s="2" t="s">
        <v>79</v>
      </c>
      <c r="CC4" s="2" t="s">
        <v>80</v>
      </c>
      <c r="CD4" s="2" t="s">
        <v>81</v>
      </c>
      <c r="CE4" s="2" t="s">
        <v>82</v>
      </c>
      <c r="CF4" s="2" t="s">
        <v>1528</v>
      </c>
      <c r="CG4" s="2" t="s">
        <v>1529</v>
      </c>
      <c r="CH4" s="2" t="s">
        <v>1530</v>
      </c>
    </row>
    <row r="5" spans="1:86" x14ac:dyDescent="0.3">
      <c r="A5" s="2" t="s">
        <v>83</v>
      </c>
      <c r="B5" s="2" t="s">
        <v>84</v>
      </c>
      <c r="C5" s="2" t="s">
        <v>84</v>
      </c>
      <c r="D5" s="2" t="s">
        <v>84</v>
      </c>
      <c r="E5" s="2" t="s">
        <v>85</v>
      </c>
      <c r="F5" s="2" t="s">
        <v>85</v>
      </c>
      <c r="G5" s="2" t="s">
        <v>85</v>
      </c>
      <c r="H5" s="2" t="s">
        <v>85</v>
      </c>
      <c r="I5" s="2" t="s">
        <v>85</v>
      </c>
      <c r="J5" s="2" t="s">
        <v>84</v>
      </c>
      <c r="K5" s="2" t="s">
        <v>85</v>
      </c>
      <c r="L5" s="2" t="s">
        <v>85</v>
      </c>
      <c r="M5" s="2" t="s">
        <v>85</v>
      </c>
      <c r="N5" s="2" t="s">
        <v>85</v>
      </c>
      <c r="O5" s="2" t="s">
        <v>86</v>
      </c>
      <c r="P5" s="2" t="s">
        <v>86</v>
      </c>
      <c r="Q5" s="2" t="s">
        <v>85</v>
      </c>
      <c r="R5" s="2" t="s">
        <v>84</v>
      </c>
      <c r="S5" s="2" t="s">
        <v>85</v>
      </c>
      <c r="T5" s="2" t="s">
        <v>87</v>
      </c>
      <c r="U5" s="2" t="s">
        <v>84</v>
      </c>
      <c r="V5" s="2" t="s">
        <v>85</v>
      </c>
      <c r="W5" s="2" t="s">
        <v>84</v>
      </c>
      <c r="X5" s="2" t="s">
        <v>88</v>
      </c>
      <c r="Y5" s="2" t="s">
        <v>84</v>
      </c>
      <c r="Z5" s="2" t="s">
        <v>84</v>
      </c>
      <c r="AA5" s="2" t="s">
        <v>89</v>
      </c>
      <c r="AB5" s="2" t="s">
        <v>84</v>
      </c>
      <c r="AC5" s="2" t="s">
        <v>84</v>
      </c>
      <c r="AD5" s="2" t="s">
        <v>85</v>
      </c>
      <c r="AE5" s="2" t="s">
        <v>84</v>
      </c>
      <c r="AF5" s="2">
        <v>1864</v>
      </c>
      <c r="AG5" s="2" t="s">
        <v>90</v>
      </c>
      <c r="AH5" s="2" t="s">
        <v>90</v>
      </c>
      <c r="AI5" s="2" t="s">
        <v>91</v>
      </c>
      <c r="AJ5" s="2" t="s">
        <v>91</v>
      </c>
      <c r="AK5" s="2" t="s">
        <v>90</v>
      </c>
      <c r="AL5" s="2" t="s">
        <v>91</v>
      </c>
      <c r="AM5" s="2" t="s">
        <v>90</v>
      </c>
      <c r="AN5" s="2" t="s">
        <v>84</v>
      </c>
      <c r="AO5" s="2" t="s">
        <v>85</v>
      </c>
      <c r="AP5" s="2" t="s">
        <v>85</v>
      </c>
      <c r="AQ5" s="2" t="s">
        <v>85</v>
      </c>
      <c r="AR5" s="2" t="s">
        <v>84</v>
      </c>
      <c r="AS5" s="2" t="s">
        <v>85</v>
      </c>
      <c r="AT5" s="2" t="s">
        <v>85</v>
      </c>
      <c r="AU5" s="2" t="s">
        <v>85</v>
      </c>
      <c r="AV5" s="2">
        <v>1864</v>
      </c>
      <c r="AW5" s="2" t="s">
        <v>85</v>
      </c>
      <c r="AX5" s="2" t="s">
        <v>85</v>
      </c>
      <c r="AY5" s="2" t="s">
        <v>85</v>
      </c>
      <c r="AZ5" s="2" t="s">
        <v>90</v>
      </c>
      <c r="BA5" s="2" t="s">
        <v>91</v>
      </c>
      <c r="BB5" s="2" t="s">
        <v>91</v>
      </c>
      <c r="BC5" s="2" t="s">
        <v>91</v>
      </c>
      <c r="BD5" s="2" t="s">
        <v>91</v>
      </c>
      <c r="BE5" s="2" t="s">
        <v>91</v>
      </c>
      <c r="BF5" s="2" t="s">
        <v>91</v>
      </c>
      <c r="BG5" s="2" t="s">
        <v>84</v>
      </c>
      <c r="BH5" s="2" t="s">
        <v>84</v>
      </c>
      <c r="BI5" s="2" t="s">
        <v>84</v>
      </c>
      <c r="BJ5" s="2" t="s">
        <v>84</v>
      </c>
      <c r="BK5" s="2" t="s">
        <v>84</v>
      </c>
      <c r="BL5" s="2" t="s">
        <v>84</v>
      </c>
      <c r="BM5" s="2" t="s">
        <v>84</v>
      </c>
      <c r="BN5" s="2" t="s">
        <v>92</v>
      </c>
      <c r="BO5" s="2" t="s">
        <v>92</v>
      </c>
      <c r="BP5" s="2" t="s">
        <v>92</v>
      </c>
      <c r="BQ5" s="2" t="s">
        <v>92</v>
      </c>
      <c r="BR5" s="2" t="s">
        <v>92</v>
      </c>
      <c r="BS5" s="2" t="s">
        <v>93</v>
      </c>
      <c r="BT5" s="2" t="s">
        <v>94</v>
      </c>
      <c r="BU5" s="2" t="s">
        <v>93</v>
      </c>
      <c r="BV5" s="2" t="s">
        <v>93</v>
      </c>
      <c r="BW5" s="2" t="s">
        <v>95</v>
      </c>
      <c r="BX5" s="2" t="s">
        <v>95</v>
      </c>
      <c r="BY5" s="2" t="s">
        <v>95</v>
      </c>
      <c r="BZ5" s="2" t="s">
        <v>96</v>
      </c>
      <c r="CA5" s="2" t="s">
        <v>96</v>
      </c>
      <c r="CB5" s="2" t="s">
        <v>97</v>
      </c>
      <c r="CC5" s="2" t="s">
        <v>97</v>
      </c>
      <c r="CD5" s="2" t="s">
        <v>98</v>
      </c>
      <c r="CE5" s="2" t="s">
        <v>98</v>
      </c>
      <c r="CF5" s="2" t="s">
        <v>1532</v>
      </c>
      <c r="CG5" s="2" t="s">
        <v>1532</v>
      </c>
      <c r="CH5" s="2" t="s">
        <v>1532</v>
      </c>
    </row>
    <row r="6" spans="1:86" x14ac:dyDescent="0.3">
      <c r="A6" s="2" t="s">
        <v>1542</v>
      </c>
      <c r="B6" s="8">
        <v>-40.030009999999997</v>
      </c>
      <c r="C6" s="8">
        <v>-39.823450000000001</v>
      </c>
      <c r="D6" s="8">
        <v>-39.87377</v>
      </c>
      <c r="E6" s="8">
        <v>-39.913870307316301</v>
      </c>
      <c r="F6" s="8">
        <v>-39.913890000000002</v>
      </c>
      <c r="G6" s="8">
        <v>-39.910620000000002</v>
      </c>
      <c r="H6" s="8">
        <v>-39.910620000000002</v>
      </c>
      <c r="I6" s="8">
        <v>-39.927999999999997</v>
      </c>
      <c r="J6" s="8">
        <v>-39.927999999999997</v>
      </c>
      <c r="K6" s="8">
        <v>-39.925179999999997</v>
      </c>
      <c r="L6" s="8">
        <v>-39.924030000000002</v>
      </c>
      <c r="M6" s="8">
        <v>-39.905639999999998</v>
      </c>
      <c r="N6" s="8">
        <v>-39.897509999999997</v>
      </c>
      <c r="O6" s="8">
        <v>-39.897509999999997</v>
      </c>
      <c r="P6" s="8">
        <v>-39.888779999999997</v>
      </c>
      <c r="Q6" s="8">
        <v>-39.885860000000001</v>
      </c>
      <c r="R6" s="8">
        <v>-39.873649999999998</v>
      </c>
      <c r="S6" s="8">
        <v>-39.927999999999997</v>
      </c>
      <c r="T6" s="8">
        <v>-40.061508000000003</v>
      </c>
      <c r="U6" s="8">
        <v>-39.941220000000001</v>
      </c>
      <c r="V6" s="8">
        <v>-39.942001428418898</v>
      </c>
      <c r="W6" s="8">
        <v>-39.936639999999997</v>
      </c>
      <c r="X6" s="8">
        <v>-39.938830000000003</v>
      </c>
      <c r="Y6" s="8">
        <v>-39.942729999999997</v>
      </c>
      <c r="Z6" s="8">
        <v>-39.944510000000001</v>
      </c>
      <c r="AA6" s="8">
        <v>-39.945050000000002</v>
      </c>
      <c r="AB6" s="8">
        <v>-39.9584716106773</v>
      </c>
      <c r="AC6" s="8">
        <v>-39.956940000000003</v>
      </c>
      <c r="AD6" s="8">
        <v>-39.954990000000002</v>
      </c>
      <c r="AE6" s="8">
        <v>-39.950499999999998</v>
      </c>
      <c r="AF6" s="8">
        <v>-39.935082999999999</v>
      </c>
      <c r="AG6" s="8">
        <v>-39.900019999999998</v>
      </c>
      <c r="AH6" s="8">
        <v>-39.900019999999998</v>
      </c>
      <c r="AI6" s="8">
        <v>-39.90287</v>
      </c>
      <c r="AJ6" s="8">
        <v>-39.903089999999999</v>
      </c>
      <c r="AK6" s="8">
        <v>-39.899189999999997</v>
      </c>
      <c r="AL6" s="8">
        <v>-39.892749999999999</v>
      </c>
      <c r="AM6" s="8">
        <v>-39.87753</v>
      </c>
      <c r="AN6" s="8">
        <v>-39.932899999999997</v>
      </c>
      <c r="AO6" s="8">
        <v>-39.932600000000001</v>
      </c>
      <c r="AP6" s="8">
        <v>-39.931800000000003</v>
      </c>
      <c r="AQ6" s="8">
        <v>-39.931199999999997</v>
      </c>
      <c r="AR6" s="8">
        <v>-39.929000000000002</v>
      </c>
      <c r="AS6" s="8">
        <v>-39.924599999999998</v>
      </c>
      <c r="AT6" s="8">
        <v>-39.926900000000003</v>
      </c>
      <c r="AU6" s="8">
        <v>-39.926499999999997</v>
      </c>
      <c r="AV6" s="8">
        <v>-39.934600000000003</v>
      </c>
      <c r="AW6" s="8">
        <v>-39.937100000000001</v>
      </c>
      <c r="AX6" s="8">
        <v>-39.937399999999997</v>
      </c>
      <c r="AY6" s="8">
        <v>-39.945500000000003</v>
      </c>
      <c r="AZ6" s="8">
        <v>-39.859704999999998</v>
      </c>
      <c r="BA6" s="8">
        <v>-39.859935</v>
      </c>
      <c r="BB6" s="8">
        <v>-39.865856000000001</v>
      </c>
      <c r="BC6" s="8">
        <v>-39.883330999999998</v>
      </c>
      <c r="BD6" s="8">
        <v>-39.864077000000002</v>
      </c>
      <c r="BE6" s="8">
        <v>-39.864964999999998</v>
      </c>
      <c r="BF6" s="8">
        <v>-39.870123</v>
      </c>
      <c r="BG6" s="8">
        <v>-39.917923999999999</v>
      </c>
      <c r="BH6" s="8">
        <v>-39.917856999999998</v>
      </c>
      <c r="BI6" s="8">
        <v>-39.917631</v>
      </c>
      <c r="BJ6" s="8">
        <v>-39.917642999999998</v>
      </c>
      <c r="BK6" s="8">
        <v>-39.959862000000001</v>
      </c>
      <c r="BL6" s="8">
        <v>-39.960290000000001</v>
      </c>
      <c r="BM6" s="8">
        <v>-39.960579000000003</v>
      </c>
      <c r="BN6" s="8">
        <v>-39.961410999999998</v>
      </c>
      <c r="BO6" s="8">
        <v>-39.961742999999998</v>
      </c>
      <c r="BP6" s="8">
        <v>-39.962266</v>
      </c>
      <c r="BQ6" s="8">
        <v>-39.963402000000002</v>
      </c>
      <c r="BR6" s="8">
        <v>-39.965896000000001</v>
      </c>
      <c r="BS6" s="8">
        <v>-39.652329999999999</v>
      </c>
      <c r="BT6" s="8">
        <v>-39.652329999999999</v>
      </c>
      <c r="BU6" s="8">
        <v>-39.652329999999999</v>
      </c>
      <c r="BV6" s="8">
        <v>-39.652329999999999</v>
      </c>
      <c r="BW6" s="8">
        <v>-39.979689999999998</v>
      </c>
      <c r="BX6" s="8">
        <v>-39.979689999999998</v>
      </c>
      <c r="BY6" s="8">
        <v>-39.979689999999998</v>
      </c>
      <c r="BZ6" s="8">
        <v>-39.979689999999998</v>
      </c>
      <c r="CA6" s="8">
        <v>-39.979689999999998</v>
      </c>
      <c r="CB6" s="8">
        <v>-39.979689999999998</v>
      </c>
      <c r="CC6" s="8">
        <v>-39.979689999999998</v>
      </c>
      <c r="CD6" s="8">
        <v>-39.892974000000002</v>
      </c>
      <c r="CE6" s="8">
        <v>-39.920299999999997</v>
      </c>
    </row>
    <row r="7" spans="1:86" x14ac:dyDescent="0.3">
      <c r="A7" s="2" t="s">
        <v>1543</v>
      </c>
      <c r="B7" s="8">
        <v>-72.154449</v>
      </c>
      <c r="C7" s="8">
        <v>-71.993369999999999</v>
      </c>
      <c r="D7" s="8">
        <v>-71.956180000000003</v>
      </c>
      <c r="E7" s="8">
        <v>-71.986786026385204</v>
      </c>
      <c r="F7" s="8">
        <v>-71.987369999999999</v>
      </c>
      <c r="G7" s="8">
        <v>-71.988870000000006</v>
      </c>
      <c r="H7" s="8">
        <v>-71.988870000000006</v>
      </c>
      <c r="I7" s="8">
        <v>-72.002849999999995</v>
      </c>
      <c r="J7" s="8">
        <v>-72.002849999999995</v>
      </c>
      <c r="K7" s="8">
        <v>-71.995829999999998</v>
      </c>
      <c r="L7" s="8">
        <v>-71.991820000000004</v>
      </c>
      <c r="M7" s="8">
        <v>-71.973699999999994</v>
      </c>
      <c r="N7" s="8">
        <v>-71.972769999999997</v>
      </c>
      <c r="O7" s="8">
        <v>-71.972769999999997</v>
      </c>
      <c r="P7" s="8">
        <v>-71.972769999999997</v>
      </c>
      <c r="Q7" s="8">
        <v>-71.9649</v>
      </c>
      <c r="R7" s="8">
        <v>-71.955550000000002</v>
      </c>
      <c r="S7" s="8">
        <v>-72.002849999999995</v>
      </c>
      <c r="T7" s="8">
        <v>-71.974429999999998</v>
      </c>
      <c r="U7" s="8">
        <v>-72.046909999999997</v>
      </c>
      <c r="V7" s="8">
        <v>-72.054515969654304</v>
      </c>
      <c r="W7" s="8">
        <v>-72.047809999999998</v>
      </c>
      <c r="X7" s="8">
        <v>-72.047079999999994</v>
      </c>
      <c r="Y7" s="8">
        <v>-72.046949999999995</v>
      </c>
      <c r="Z7" s="8">
        <v>-72.049099999999996</v>
      </c>
      <c r="AA7" s="8">
        <v>-72.057980000000001</v>
      </c>
      <c r="AB7" s="8">
        <v>-72.055059219819299</v>
      </c>
      <c r="AC7" s="8">
        <v>-72.055400000000006</v>
      </c>
      <c r="AD7" s="8">
        <v>-72.058139999999995</v>
      </c>
      <c r="AE7" s="8">
        <v>-72.063749999999999</v>
      </c>
      <c r="AF7" s="8">
        <v>-72.083770000000001</v>
      </c>
      <c r="AG7" s="8">
        <v>-72.051749999999998</v>
      </c>
      <c r="AH7" s="8">
        <v>-72.051749999999998</v>
      </c>
      <c r="AI7" s="8">
        <v>-72.05444</v>
      </c>
      <c r="AJ7" s="8">
        <v>-72.052329999999998</v>
      </c>
      <c r="AK7" s="8">
        <v>-72.053129999999996</v>
      </c>
      <c r="AL7" s="8">
        <v>-72.056560000000005</v>
      </c>
      <c r="AM7" s="8">
        <v>-72.062029999999993</v>
      </c>
      <c r="AN7" s="8">
        <v>-72.001900000000006</v>
      </c>
      <c r="AO7" s="8">
        <v>-72.002600000000001</v>
      </c>
      <c r="AP7" s="8">
        <v>-72.001800000000003</v>
      </c>
      <c r="AQ7" s="8">
        <v>-72.001599999999996</v>
      </c>
      <c r="AR7" s="8">
        <v>-72.0017</v>
      </c>
      <c r="AS7" s="8">
        <v>-72.005700000000004</v>
      </c>
      <c r="AT7" s="8">
        <v>-72.003100000000003</v>
      </c>
      <c r="AU7" s="8">
        <v>-71.995900000000006</v>
      </c>
      <c r="AV7" s="8">
        <v>-72.072800000000001</v>
      </c>
      <c r="AW7" s="8">
        <v>-72.067700000000002</v>
      </c>
      <c r="AX7" s="8">
        <v>-72.067899999999995</v>
      </c>
      <c r="AY7" s="8">
        <v>-72.069199999999995</v>
      </c>
      <c r="AZ7" s="8">
        <v>-72.099524000000002</v>
      </c>
      <c r="BA7" s="8">
        <v>-72.099740999999995</v>
      </c>
      <c r="BB7" s="8">
        <v>-72.111084000000005</v>
      </c>
      <c r="BC7" s="8">
        <v>-72.107293999999996</v>
      </c>
      <c r="BD7" s="8">
        <v>-72.100565000000003</v>
      </c>
      <c r="BE7" s="8">
        <v>-72.100119000000007</v>
      </c>
      <c r="BF7" s="8">
        <v>-72.097916999999995</v>
      </c>
      <c r="BG7" s="8">
        <v>-71.932759000000004</v>
      </c>
      <c r="BH7" s="8">
        <v>-71.932163000000003</v>
      </c>
      <c r="BI7" s="8">
        <v>-71.932246000000006</v>
      </c>
      <c r="BJ7" s="8">
        <v>-71.932462000000001</v>
      </c>
      <c r="BK7" s="8">
        <v>-72.054417000000001</v>
      </c>
      <c r="BL7" s="8">
        <v>-72.053726999999995</v>
      </c>
      <c r="BM7" s="8">
        <v>-72.054000000000002</v>
      </c>
      <c r="BN7" s="8">
        <v>-72.050606999999999</v>
      </c>
      <c r="BO7" s="8">
        <v>-72.050848999999999</v>
      </c>
      <c r="BP7" s="8">
        <v>-72.046790000000001</v>
      </c>
      <c r="BQ7" s="8">
        <v>-72.046374999999998</v>
      </c>
      <c r="BR7" s="8">
        <v>-72.051164</v>
      </c>
      <c r="BS7" s="8">
        <v>-71.915949999999995</v>
      </c>
      <c r="BT7" s="8">
        <v>-71.915949999999995</v>
      </c>
      <c r="BU7" s="8">
        <v>-71.915949999999995</v>
      </c>
      <c r="BV7" s="8">
        <v>-71.915949999999995</v>
      </c>
      <c r="BW7" s="8">
        <v>-71.922749999999994</v>
      </c>
      <c r="BX7" s="8">
        <v>-71.922749999999994</v>
      </c>
      <c r="BY7" s="8">
        <v>-71.922749999999994</v>
      </c>
      <c r="BZ7" s="8">
        <v>-71.922749999999994</v>
      </c>
      <c r="CA7" s="8">
        <v>-71.922749999999994</v>
      </c>
      <c r="CB7" s="8">
        <v>-71.922749999999994</v>
      </c>
      <c r="CC7" s="8">
        <v>-71.922749999999994</v>
      </c>
      <c r="CD7" s="8">
        <v>-72.056235000000001</v>
      </c>
      <c r="CE7" s="8">
        <v>-71.986000000000004</v>
      </c>
    </row>
    <row r="8" spans="1:86" x14ac:dyDescent="0.3">
      <c r="A8" s="2" t="s">
        <v>99</v>
      </c>
      <c r="B8" s="3">
        <v>51.953238893749997</v>
      </c>
      <c r="C8" s="3">
        <v>53.510387151799996</v>
      </c>
      <c r="D8" s="3">
        <v>53.968903302199998</v>
      </c>
      <c r="E8" s="3">
        <v>61.034267542749994</v>
      </c>
      <c r="F8" s="3">
        <v>61.312014531499997</v>
      </c>
      <c r="G8" s="3">
        <v>55.523040471399995</v>
      </c>
      <c r="H8" s="3">
        <v>55.487841881049995</v>
      </c>
      <c r="I8" s="3">
        <v>56.261484054199997</v>
      </c>
      <c r="J8" s="3">
        <v>51.962375990949994</v>
      </c>
      <c r="K8" s="3">
        <v>56.516076807999994</v>
      </c>
      <c r="L8" s="3">
        <v>56.4992562427</v>
      </c>
      <c r="M8" s="3">
        <v>62.759413792499998</v>
      </c>
      <c r="N8" s="3">
        <v>62.510220232499996</v>
      </c>
      <c r="O8" s="3">
        <v>60.507430824650001</v>
      </c>
      <c r="P8" s="3">
        <v>60.511168728049995</v>
      </c>
      <c r="Q8" s="3">
        <v>62.071743397550001</v>
      </c>
      <c r="R8" s="3">
        <v>52.33408971795</v>
      </c>
      <c r="S8" s="3">
        <v>59.950067895449997</v>
      </c>
      <c r="T8" s="3">
        <v>53.114584713999996</v>
      </c>
      <c r="U8" s="3">
        <v>52.928624019849998</v>
      </c>
      <c r="V8" s="3">
        <v>63.111815018599998</v>
      </c>
      <c r="W8" s="3">
        <v>52.234516124599999</v>
      </c>
      <c r="X8" s="3">
        <v>56.435608054249997</v>
      </c>
      <c r="Y8" s="3">
        <v>52.9488709966</v>
      </c>
      <c r="Z8" s="3">
        <v>53.057581687149991</v>
      </c>
      <c r="AA8" s="3">
        <v>63.410847290600003</v>
      </c>
      <c r="AB8" s="3">
        <v>54.4969859881</v>
      </c>
      <c r="AC8" s="3">
        <v>55.119969888099988</v>
      </c>
      <c r="AD8" s="3">
        <v>63.435870477249999</v>
      </c>
      <c r="AE8" s="3">
        <v>55.412356998499995</v>
      </c>
      <c r="AF8" s="3">
        <v>63.037783765149996</v>
      </c>
      <c r="AG8" s="3">
        <v>58.941664622649995</v>
      </c>
      <c r="AH8" s="3">
        <v>57.0422905422</v>
      </c>
      <c r="AI8" s="3">
        <v>58.074263372549993</v>
      </c>
      <c r="AJ8" s="3">
        <v>60.94123528035</v>
      </c>
      <c r="AK8" s="3">
        <v>57.910937760099998</v>
      </c>
      <c r="AL8" s="3">
        <v>65.951998618699989</v>
      </c>
      <c r="AM8" s="3">
        <v>57.773465979499996</v>
      </c>
      <c r="AN8" s="3">
        <v>53.458007051519992</v>
      </c>
      <c r="AO8" s="3">
        <v>62.889932159999994</v>
      </c>
      <c r="AP8" s="3">
        <v>66.136527359999988</v>
      </c>
      <c r="AQ8" s="3">
        <v>57.610752592319997</v>
      </c>
      <c r="AR8" s="3">
        <v>52.293757596479999</v>
      </c>
      <c r="AS8" s="3">
        <v>61.303964399999998</v>
      </c>
      <c r="AT8" s="3">
        <v>56.682518798879997</v>
      </c>
      <c r="AU8" s="3">
        <v>55.967622739199996</v>
      </c>
      <c r="AV8" s="3">
        <v>63.212590079999998</v>
      </c>
      <c r="AW8" s="3">
        <v>52.1234818848</v>
      </c>
      <c r="AX8" s="3">
        <v>52.927483772160002</v>
      </c>
      <c r="AY8" s="3">
        <v>52.463576142719994</v>
      </c>
      <c r="AZ8" s="3">
        <v>51.782020590280013</v>
      </c>
      <c r="BA8" s="3">
        <v>64.371213820480008</v>
      </c>
      <c r="BB8" s="3">
        <v>62.81764526524001</v>
      </c>
      <c r="BC8" s="3">
        <v>62.569303072240004</v>
      </c>
      <c r="BD8" s="3">
        <v>62.714796478240004</v>
      </c>
      <c r="BE8" s="3">
        <v>63.522736412800008</v>
      </c>
      <c r="BF8" s="3">
        <v>63.192616891600011</v>
      </c>
      <c r="BG8" s="3">
        <v>52.168230328</v>
      </c>
      <c r="BH8" s="3">
        <v>58.543315469499994</v>
      </c>
      <c r="BI8" s="3">
        <v>52.142768230899996</v>
      </c>
      <c r="BJ8" s="3">
        <v>51.769290593199997</v>
      </c>
      <c r="BK8" s="3">
        <v>53.885764514199998</v>
      </c>
      <c r="BL8" s="3">
        <v>55.537177760500008</v>
      </c>
      <c r="BM8" s="3">
        <v>55.925472112600005</v>
      </c>
      <c r="BN8" s="3">
        <v>63.597590261680004</v>
      </c>
      <c r="BO8" s="3">
        <v>55.28118717472001</v>
      </c>
      <c r="BP8" s="3">
        <v>54.683058765640013</v>
      </c>
      <c r="BQ8" s="3">
        <v>53.570887102120004</v>
      </c>
      <c r="BR8" s="3">
        <v>55.038229910080013</v>
      </c>
      <c r="BS8" s="3">
        <v>56.631365982400006</v>
      </c>
      <c r="BT8" s="3">
        <v>56.658056496880008</v>
      </c>
      <c r="BU8" s="3">
        <v>55.884891607199997</v>
      </c>
      <c r="BV8" s="3">
        <v>54.688915591200001</v>
      </c>
      <c r="BW8" s="3">
        <v>60.642970376800008</v>
      </c>
      <c r="BX8" s="3">
        <v>62.077202495999998</v>
      </c>
      <c r="BY8" s="3">
        <v>62.578057859999994</v>
      </c>
      <c r="BZ8" s="3">
        <v>60.420387103200007</v>
      </c>
      <c r="CA8" s="3">
        <v>59.319718271999996</v>
      </c>
      <c r="CB8" s="3">
        <v>55.089055647359991</v>
      </c>
      <c r="CC8" s="3">
        <v>66.632985008639992</v>
      </c>
      <c r="CD8" s="3">
        <v>53.478764243999997</v>
      </c>
      <c r="CE8" s="3">
        <v>53.0867729016</v>
      </c>
      <c r="CF8" s="4">
        <v>59.266458298079996</v>
      </c>
      <c r="CG8" s="4">
        <v>49.83153609384</v>
      </c>
      <c r="CH8" s="4">
        <v>73.159215019199991</v>
      </c>
    </row>
    <row r="9" spans="1:86" x14ac:dyDescent="0.3">
      <c r="A9" s="2" t="s">
        <v>1524</v>
      </c>
      <c r="B9" s="3">
        <v>0.31982344000732871</v>
      </c>
      <c r="C9" s="3">
        <v>0.32121997643748523</v>
      </c>
      <c r="D9" s="3">
        <v>0.32166797260484548</v>
      </c>
      <c r="E9" s="3">
        <v>0.33044298892761625</v>
      </c>
      <c r="F9" s="3">
        <v>0.33085281451296639</v>
      </c>
      <c r="G9" s="3">
        <v>0.32330479177685201</v>
      </c>
      <c r="H9" s="3">
        <v>0.32326575254714468</v>
      </c>
      <c r="I9" s="3">
        <v>0.32414419021951668</v>
      </c>
      <c r="J9" s="3">
        <v>0.31983105539110895</v>
      </c>
      <c r="K9" s="3">
        <v>0.32444248479256271</v>
      </c>
      <c r="L9" s="3">
        <v>0.32442263801658883</v>
      </c>
      <c r="M9" s="3">
        <v>0.33305958658360746</v>
      </c>
      <c r="N9" s="3">
        <v>0.33267130195436939</v>
      </c>
      <c r="O9" s="3">
        <v>0.32967801801475316</v>
      </c>
      <c r="P9" s="3">
        <v>0.32968338774494177</v>
      </c>
      <c r="Q9" s="3">
        <v>0.33199644214175561</v>
      </c>
      <c r="R9" s="3">
        <v>0.32014676016204263</v>
      </c>
      <c r="S9" s="3">
        <v>0.3288866885640776</v>
      </c>
      <c r="T9" s="3">
        <v>0.32084648572753727</v>
      </c>
      <c r="U9" s="3">
        <v>0.32067530388349508</v>
      </c>
      <c r="V9" s="3">
        <v>0.33361449228933004</v>
      </c>
      <c r="W9" s="3">
        <v>0.32006106594033107</v>
      </c>
      <c r="X9" s="3">
        <v>0.32434771625466491</v>
      </c>
      <c r="Y9" s="3">
        <v>0.32069380746228154</v>
      </c>
      <c r="Z9" s="3">
        <v>0.32079371909643301</v>
      </c>
      <c r="AA9" s="3">
        <v>0.33409064098250518</v>
      </c>
      <c r="AB9" s="3">
        <v>0.32220393136888509</v>
      </c>
      <c r="AC9" s="3">
        <v>0.32286311287048514</v>
      </c>
      <c r="AD9" s="3">
        <v>0.3341307034489745</v>
      </c>
      <c r="AE9" s="3">
        <v>0.32318233274317815</v>
      </c>
      <c r="AF9" s="3">
        <v>0.33349735859847435</v>
      </c>
      <c r="AG9" s="3">
        <v>0.3275031497550534</v>
      </c>
      <c r="AH9" s="3">
        <v>0.32507319213418234</v>
      </c>
      <c r="AI9" s="3">
        <v>0.32636423367736844</v>
      </c>
      <c r="AJ9" s="3">
        <v>0.33030671992938637</v>
      </c>
      <c r="AK9" s="3">
        <v>0.32615521560689342</v>
      </c>
      <c r="AL9" s="3">
        <v>0.33832559315657035</v>
      </c>
      <c r="AM9" s="3">
        <v>0.32598063862605065</v>
      </c>
      <c r="AN9" s="3">
        <v>0.32116984009847482</v>
      </c>
      <c r="AO9" s="3">
        <v>0.33326431658104078</v>
      </c>
      <c r="AP9" s="3">
        <v>0.33864583004637466</v>
      </c>
      <c r="AQ9" s="3">
        <v>0.32577561634776148</v>
      </c>
      <c r="AR9" s="3">
        <v>0.32011195121682035</v>
      </c>
      <c r="AS9" s="3">
        <v>0.33084087337593071</v>
      </c>
      <c r="AT9" s="3">
        <v>0.32463992499858724</v>
      </c>
      <c r="AU9" s="3">
        <v>0.32380552353881314</v>
      </c>
      <c r="AV9" s="3">
        <v>0.33377441758340665</v>
      </c>
      <c r="AW9" s="3">
        <v>0.31996647636171394</v>
      </c>
      <c r="AX9" s="3">
        <v>0.32067426279747496</v>
      </c>
      <c r="AY9" s="3">
        <v>0.32025941917887346</v>
      </c>
      <c r="AZ9" s="3">
        <v>0.31968203360340586</v>
      </c>
      <c r="BA9" s="3">
        <v>0.33565201408582479</v>
      </c>
      <c r="BB9" s="3">
        <v>0.33315081280079001</v>
      </c>
      <c r="BC9" s="3">
        <v>0.33276305316864879</v>
      </c>
      <c r="BD9" s="3">
        <v>0.33298981430473146</v>
      </c>
      <c r="BE9" s="3">
        <v>0.33427003716695869</v>
      </c>
      <c r="BF9" s="3">
        <v>0.33374267744634978</v>
      </c>
      <c r="BG9" s="3">
        <v>0.32000447430471241</v>
      </c>
      <c r="BH9" s="3">
        <v>0.32697412852456081</v>
      </c>
      <c r="BI9" s="3">
        <v>0.31998283287694124</v>
      </c>
      <c r="BJ9" s="3">
        <v>0.31967161872427335</v>
      </c>
      <c r="BK9" s="3">
        <v>0.32158553348691798</v>
      </c>
      <c r="BL9" s="3">
        <v>0.32332049676056068</v>
      </c>
      <c r="BM9" s="3">
        <v>0.32375744545091428</v>
      </c>
      <c r="BN9" s="3">
        <v>0.33439042672551822</v>
      </c>
      <c r="BO9" s="3">
        <v>0.32303835582652113</v>
      </c>
      <c r="BP9" s="3">
        <v>0.32239779542339358</v>
      </c>
      <c r="BQ9" s="3">
        <v>0.32127815221023698</v>
      </c>
      <c r="BR9" s="3">
        <v>0.32277498794518955</v>
      </c>
      <c r="BS9" s="3">
        <v>0.32457904215332234</v>
      </c>
      <c r="BT9" s="3">
        <v>0.32461078713514774</v>
      </c>
      <c r="BU9" s="3">
        <v>0.32371127723642523</v>
      </c>
      <c r="BV9" s="3">
        <v>0.32240393949632157</v>
      </c>
      <c r="BW9" s="3">
        <v>0.329873258979069</v>
      </c>
      <c r="BX9" s="3">
        <v>0.33200477818079527</v>
      </c>
      <c r="BY9" s="3">
        <v>0.332776665100667</v>
      </c>
      <c r="BZ9" s="3">
        <v>0.32955320937389326</v>
      </c>
      <c r="CA9" s="3">
        <v>0.32801446575259485</v>
      </c>
      <c r="CB9" s="3">
        <v>0.3228297262127382</v>
      </c>
      <c r="CC9" s="3">
        <v>0.33951564254083338</v>
      </c>
      <c r="CD9" s="3">
        <v>0.32118968239713991</v>
      </c>
      <c r="CE9" s="3">
        <v>0.32082070848029892</v>
      </c>
    </row>
    <row r="10" spans="1:86" x14ac:dyDescent="0.3">
      <c r="A10" s="2" t="s">
        <v>100</v>
      </c>
      <c r="B10" s="3">
        <v>1.0352262489399999</v>
      </c>
      <c r="C10" s="3">
        <v>1.1437873002800001</v>
      </c>
      <c r="D10" s="3">
        <v>1.1462877467600001</v>
      </c>
      <c r="E10" s="3">
        <v>1.3195478507699998</v>
      </c>
      <c r="F10" s="3">
        <v>1.3198604065800001</v>
      </c>
      <c r="G10" s="3">
        <v>1.3789334546699998</v>
      </c>
      <c r="H10" s="3">
        <v>1.3795585662900001</v>
      </c>
      <c r="I10" s="3">
        <v>1.4072718481099999</v>
      </c>
      <c r="J10" s="3">
        <v>1.0211612374900001</v>
      </c>
      <c r="K10" s="3">
        <v>0.98823869216999993</v>
      </c>
      <c r="L10" s="3">
        <v>0.99157262080999986</v>
      </c>
      <c r="M10" s="3">
        <v>1.17525125182</v>
      </c>
      <c r="N10" s="3">
        <v>1.16514528063</v>
      </c>
      <c r="O10" s="3">
        <v>1.2208844000800001</v>
      </c>
      <c r="P10" s="3">
        <v>1.2227597349399999</v>
      </c>
      <c r="Q10" s="3">
        <v>1.1598318318599998</v>
      </c>
      <c r="R10" s="3">
        <v>0.85884058682999986</v>
      </c>
      <c r="S10" s="3">
        <v>1.24140889827</v>
      </c>
      <c r="T10" s="3">
        <v>1.1060722325399999</v>
      </c>
      <c r="U10" s="3">
        <v>1.0927365179800002</v>
      </c>
      <c r="V10" s="3">
        <v>1.0842975111099997</v>
      </c>
      <c r="W10" s="3">
        <v>1.05429215335</v>
      </c>
      <c r="X10" s="3">
        <v>1.14451659717</v>
      </c>
      <c r="Y10" s="3">
        <v>1.0988834489099999</v>
      </c>
      <c r="Z10" s="3">
        <v>1.0963830024300001</v>
      </c>
      <c r="AA10" s="3">
        <v>1.0257453893699999</v>
      </c>
      <c r="AB10" s="3">
        <v>0.94656458416999989</v>
      </c>
      <c r="AC10" s="3">
        <v>1.12826369505</v>
      </c>
      <c r="AD10" s="3">
        <v>1.1066973441599999</v>
      </c>
      <c r="AE10" s="3">
        <v>1.0714827228999999</v>
      </c>
      <c r="AF10" s="3">
        <v>1.08148450882</v>
      </c>
      <c r="AG10" s="3">
        <v>1.0502289278199999</v>
      </c>
      <c r="AH10" s="3">
        <v>1.1869200020599999</v>
      </c>
      <c r="AI10" s="3">
        <v>0.73798567362999989</v>
      </c>
      <c r="AJ10" s="3">
        <v>0.70631335154999997</v>
      </c>
      <c r="AK10" s="3">
        <v>1.1304515857199997</v>
      </c>
      <c r="AL10" s="3">
        <v>0.78080581959999995</v>
      </c>
      <c r="AM10" s="3">
        <v>1.0813803235499999</v>
      </c>
      <c r="AN10" s="3">
        <v>1.0960497990399998</v>
      </c>
      <c r="AO10" s="3">
        <v>1.1537228399999999</v>
      </c>
      <c r="AP10" s="3">
        <v>0.77455058999999993</v>
      </c>
      <c r="AQ10" s="3">
        <v>0.95692798139999991</v>
      </c>
      <c r="AR10" s="3">
        <v>1.0310415345999999</v>
      </c>
      <c r="AS10" s="3">
        <v>1.3004352399999999</v>
      </c>
      <c r="AT10" s="3">
        <v>1.3927950575199999</v>
      </c>
      <c r="AU10" s="3">
        <v>0.97995825951999993</v>
      </c>
      <c r="AV10" s="3">
        <v>1.0837370599999998</v>
      </c>
      <c r="AW10" s="3">
        <v>1.0556749430799999</v>
      </c>
      <c r="AX10" s="3">
        <v>1.0942702172799998</v>
      </c>
      <c r="AY10" s="3">
        <v>1.06212949564</v>
      </c>
      <c r="AZ10" s="3">
        <v>1.1039394658399999</v>
      </c>
      <c r="BA10" s="3">
        <v>0.79697151535999988</v>
      </c>
      <c r="BB10" s="3">
        <v>0.85763163343999993</v>
      </c>
      <c r="BC10" s="3">
        <v>0.81669596552000001</v>
      </c>
      <c r="BD10" s="3">
        <v>0.8502969132799999</v>
      </c>
      <c r="BE10" s="3">
        <v>0.84464719639999997</v>
      </c>
      <c r="BF10" s="3">
        <v>0.86595753199999992</v>
      </c>
      <c r="BG10" s="3">
        <v>1.2819601513999996</v>
      </c>
      <c r="BH10" s="3">
        <v>1.5037541239999999</v>
      </c>
      <c r="BI10" s="3">
        <v>1.2538258195999996</v>
      </c>
      <c r="BJ10" s="3">
        <v>1.2466679683999999</v>
      </c>
      <c r="BK10" s="3">
        <v>0.95786855539999982</v>
      </c>
      <c r="BL10" s="3">
        <v>0.97775147539999985</v>
      </c>
      <c r="BM10" s="3">
        <v>0.99401778127999985</v>
      </c>
      <c r="BN10" s="3">
        <v>1.0265284327999999</v>
      </c>
      <c r="BO10" s="3">
        <v>0.99084601039999998</v>
      </c>
      <c r="BP10" s="3">
        <v>1.28562246656</v>
      </c>
      <c r="BQ10" s="3">
        <v>1.1943349359199997</v>
      </c>
      <c r="BR10" s="3">
        <v>1.66405952352</v>
      </c>
      <c r="BS10" s="3">
        <v>0.63362531504000008</v>
      </c>
      <c r="BT10" s="3">
        <v>0.67466010079999994</v>
      </c>
      <c r="BU10" s="3">
        <v>0.70923878949999997</v>
      </c>
      <c r="BV10" s="3">
        <v>0.71087502928000001</v>
      </c>
      <c r="BW10" s="3">
        <v>0.8449445499199999</v>
      </c>
      <c r="BX10" s="3">
        <v>0.76270356370000003</v>
      </c>
      <c r="BY10" s="3">
        <v>0.76901120559999991</v>
      </c>
      <c r="BZ10" s="3">
        <v>0.86903238429999996</v>
      </c>
      <c r="CA10" s="3">
        <v>0.8768418456999999</v>
      </c>
      <c r="CB10" s="3">
        <v>1.3310699786799998</v>
      </c>
      <c r="CC10" s="3">
        <v>0.97525275668</v>
      </c>
      <c r="CD10" s="3">
        <v>1.0324303458999999</v>
      </c>
      <c r="CE10" s="3">
        <v>0.98387151540000006</v>
      </c>
      <c r="CF10" s="5">
        <v>1.0610255839599998</v>
      </c>
      <c r="CG10" s="5">
        <v>2.7452049293499994</v>
      </c>
      <c r="CH10" s="5">
        <v>0.28228369864000002</v>
      </c>
    </row>
    <row r="11" spans="1:86" x14ac:dyDescent="0.3">
      <c r="A11" s="2" t="s">
        <v>1524</v>
      </c>
      <c r="B11" s="3">
        <v>2.3626697304222982E-2</v>
      </c>
      <c r="C11" s="3">
        <v>2.4393852107475557E-2</v>
      </c>
      <c r="D11" s="3">
        <v>2.4410973272929719E-2</v>
      </c>
      <c r="E11" s="3">
        <v>2.5544710821450885E-2</v>
      </c>
      <c r="F11" s="3">
        <v>2.5546669382062469E-2</v>
      </c>
      <c r="G11" s="3">
        <v>2.5911766863226906E-2</v>
      </c>
      <c r="H11" s="3">
        <v>2.5915577687749353E-2</v>
      </c>
      <c r="I11" s="3">
        <v>2.6083454531527817E-2</v>
      </c>
      <c r="J11" s="3">
        <v>2.3523677097271784E-2</v>
      </c>
      <c r="K11" s="3">
        <v>2.3279004903500447E-2</v>
      </c>
      <c r="L11" s="3">
        <v>2.3304012241269937E-2</v>
      </c>
      <c r="M11" s="3">
        <v>2.4607613670134202E-2</v>
      </c>
      <c r="N11" s="3">
        <v>2.4539349468798263E-2</v>
      </c>
      <c r="O11" s="3">
        <v>2.4911375052466819E-2</v>
      </c>
      <c r="P11" s="3">
        <v>2.4923705458647642E-2</v>
      </c>
      <c r="Q11" s="3">
        <v>2.4503309441238227E-2</v>
      </c>
      <c r="R11" s="3">
        <v>2.2264344142418492E-2</v>
      </c>
      <c r="S11" s="3">
        <v>2.5045686821122452E-2</v>
      </c>
      <c r="T11" s="3">
        <v>2.413271769257249E-2</v>
      </c>
      <c r="U11" s="3">
        <v>2.4039051151353581E-2</v>
      </c>
      <c r="V11" s="3">
        <v>2.3979407628193856E-2</v>
      </c>
      <c r="W11" s="3">
        <v>2.3764956250747128E-2</v>
      </c>
      <c r="X11" s="3">
        <v>2.4398848196592281E-2</v>
      </c>
      <c r="Y11" s="3">
        <v>2.408231393923815E-2</v>
      </c>
      <c r="Z11" s="3">
        <v>2.4064733838667907E-2</v>
      </c>
      <c r="AA11" s="3">
        <v>2.3557351193358226E-2</v>
      </c>
      <c r="AB11" s="3">
        <v>2.296184623221079E-2</v>
      </c>
      <c r="AC11" s="3">
        <v>2.4287030785561822E-2</v>
      </c>
      <c r="AD11" s="3">
        <v>2.4137090927514905E-2</v>
      </c>
      <c r="AE11" s="3">
        <v>2.3888279534525002E-2</v>
      </c>
      <c r="AF11" s="3">
        <v>2.3959461901506572E-2</v>
      </c>
      <c r="AG11" s="3">
        <v>2.373562338857681E-2</v>
      </c>
      <c r="AH11" s="3">
        <v>2.4685979330945101E-2</v>
      </c>
      <c r="AI11" s="3">
        <v>2.1225656829337209E-2</v>
      </c>
      <c r="AJ11" s="3">
        <v>2.0935927166779136E-2</v>
      </c>
      <c r="AK11" s="3">
        <v>2.4302141559715173E-2</v>
      </c>
      <c r="AL11" s="3">
        <v>2.1605153609934157E-2</v>
      </c>
      <c r="AM11" s="3">
        <v>2.3958722547480056E-2</v>
      </c>
      <c r="AN11" s="3">
        <v>2.406238926329168E-2</v>
      </c>
      <c r="AO11" s="3">
        <v>2.4461745608964018E-2</v>
      </c>
      <c r="AP11" s="3">
        <v>2.1550548608362842E-2</v>
      </c>
      <c r="AQ11" s="3">
        <v>2.3041522009019613E-2</v>
      </c>
      <c r="AR11" s="3">
        <v>2.3596138208142464E-2</v>
      </c>
      <c r="AS11" s="3">
        <v>2.5424391777366682E-2</v>
      </c>
      <c r="AT11" s="3">
        <v>2.5996019052999076E-2</v>
      </c>
      <c r="AU11" s="3">
        <v>2.3216664747757049E-2</v>
      </c>
      <c r="AV11" s="3">
        <v>2.3975436309312065E-2</v>
      </c>
      <c r="AW11" s="3">
        <v>2.3774922606072633E-2</v>
      </c>
      <c r="AX11" s="3">
        <v>2.4049859731042789E-2</v>
      </c>
      <c r="AY11" s="3">
        <v>2.3821335485591247E-2</v>
      </c>
      <c r="AZ11" s="3">
        <v>2.4117785362099398E-2</v>
      </c>
      <c r="BA11" s="3">
        <v>2.1745007305164838E-2</v>
      </c>
      <c r="BB11" s="3">
        <v>2.2254425561661653E-2</v>
      </c>
      <c r="BC11" s="3">
        <v>2.191324970332752E-2</v>
      </c>
      <c r="BD11" s="3">
        <v>2.2194060196752945E-2</v>
      </c>
      <c r="BE11" s="3">
        <v>2.2147338869283609E-2</v>
      </c>
      <c r="BF11" s="3">
        <v>2.2322556241624058E-2</v>
      </c>
      <c r="BG11" s="3">
        <v>2.5307032910723844E-2</v>
      </c>
      <c r="BH11" s="3">
        <v>2.6652348535400973E-2</v>
      </c>
      <c r="BI11" s="3">
        <v>2.5126270701196596E-2</v>
      </c>
      <c r="BJ11" s="3">
        <v>2.5079878518750404E-2</v>
      </c>
      <c r="BK11" s="3">
        <v>2.3048726463978667E-2</v>
      </c>
      <c r="BL11" s="3">
        <v>2.3199995007342721E-2</v>
      </c>
      <c r="BM11" s="3">
        <v>2.3322319553160834E-2</v>
      </c>
      <c r="BN11" s="3">
        <v>2.3563093808219734E-2</v>
      </c>
      <c r="BO11" s="3">
        <v>2.3298566536083136E-2</v>
      </c>
      <c r="BP11" s="3">
        <v>2.5330380407843252E-2</v>
      </c>
      <c r="BQ11" s="3">
        <v>2.4735527058622232E-2</v>
      </c>
      <c r="BR11" s="3">
        <v>2.7549368189747826E-2</v>
      </c>
      <c r="BS11" s="3">
        <v>2.0238443105521125E-2</v>
      </c>
      <c r="BT11" s="3">
        <v>2.0638055692323763E-2</v>
      </c>
      <c r="BU11" s="3">
        <v>2.0963027794243288E-2</v>
      </c>
      <c r="BV11" s="3">
        <v>2.0978154802087506E-2</v>
      </c>
      <c r="BW11" s="3">
        <v>2.2149802779350272E-2</v>
      </c>
      <c r="BX11" s="3">
        <v>2.1446363419201822E-2</v>
      </c>
      <c r="BY11" s="3">
        <v>2.1501960074658398E-2</v>
      </c>
      <c r="BZ11" s="3">
        <v>2.2347613522172193E-2</v>
      </c>
      <c r="CA11" s="3">
        <v>2.2411004052790465E-2</v>
      </c>
      <c r="CB11" s="3">
        <v>2.5616721293611602E-2</v>
      </c>
      <c r="CC11" s="3">
        <v>2.3181091518069227E-2</v>
      </c>
      <c r="CD11" s="3">
        <v>2.3606288677884738E-2</v>
      </c>
      <c r="CE11" s="3">
        <v>2.3246167135390721E-2</v>
      </c>
    </row>
    <row r="12" spans="1:86" x14ac:dyDescent="0.3">
      <c r="A12" s="2" t="s">
        <v>101</v>
      </c>
      <c r="B12" s="3">
        <v>19.702064123309999</v>
      </c>
      <c r="C12" s="3">
        <v>18.611776307700001</v>
      </c>
      <c r="D12" s="3">
        <v>18.583313088019999</v>
      </c>
      <c r="E12" s="3">
        <v>15.736677187450001</v>
      </c>
      <c r="F12" s="3">
        <v>15.776337335459999</v>
      </c>
      <c r="G12" s="3">
        <v>16.37584389997</v>
      </c>
      <c r="H12" s="3">
        <v>16.401272438140001</v>
      </c>
      <c r="I12" s="3">
        <v>16.149812449570003</v>
      </c>
      <c r="J12" s="3">
        <v>18.111681723689998</v>
      </c>
      <c r="K12" s="3">
        <v>17.624876951810002</v>
      </c>
      <c r="L12" s="3">
        <v>17.54785882797</v>
      </c>
      <c r="M12" s="3">
        <v>15.883911562780002</v>
      </c>
      <c r="N12" s="3">
        <v>15.78585995675</v>
      </c>
      <c r="O12" s="3">
        <v>16.434863223130002</v>
      </c>
      <c r="P12" s="3">
        <v>16.447001949169998</v>
      </c>
      <c r="Q12" s="3">
        <v>16.213331472900002</v>
      </c>
      <c r="R12" s="3">
        <v>19.733771312879998</v>
      </c>
      <c r="S12" s="3">
        <v>16.57173782365</v>
      </c>
      <c r="T12" s="3">
        <v>19.062164901460001</v>
      </c>
      <c r="U12" s="3">
        <v>18.36502530768</v>
      </c>
      <c r="V12" s="3">
        <v>15.990125415630001</v>
      </c>
      <c r="W12" s="3">
        <v>20.021647479569999</v>
      </c>
      <c r="X12" s="3">
        <v>17.543986992939999</v>
      </c>
      <c r="Y12" s="3">
        <v>18.37517579411</v>
      </c>
      <c r="Z12" s="3">
        <v>18.539048595649998</v>
      </c>
      <c r="AA12" s="3">
        <v>16.568179921189998</v>
      </c>
      <c r="AB12" s="3">
        <v>17.881150573120003</v>
      </c>
      <c r="AC12" s="3">
        <v>18.92236026362</v>
      </c>
      <c r="AD12" s="3">
        <v>16.036273503420002</v>
      </c>
      <c r="AE12" s="3">
        <v>17.570357328820002</v>
      </c>
      <c r="AF12" s="3">
        <v>15.9831142549</v>
      </c>
      <c r="AG12" s="3">
        <v>16.632536098039999</v>
      </c>
      <c r="AH12" s="3">
        <v>17.0975748784</v>
      </c>
      <c r="AI12" s="3">
        <v>18.25190493829</v>
      </c>
      <c r="AJ12" s="3">
        <v>17.71675455063</v>
      </c>
      <c r="AK12" s="3">
        <v>16.790234892370002</v>
      </c>
      <c r="AL12" s="3">
        <v>16.290244952550001</v>
      </c>
      <c r="AM12" s="3">
        <v>16.708612424169999</v>
      </c>
      <c r="AN12" s="3">
        <v>17.677463982400003</v>
      </c>
      <c r="AO12" s="3">
        <v>15.853270419999999</v>
      </c>
      <c r="AP12" s="3">
        <v>15.965739979999999</v>
      </c>
      <c r="AQ12" s="3">
        <v>17.39212400612</v>
      </c>
      <c r="AR12" s="3">
        <v>18.161695402900001</v>
      </c>
      <c r="AS12" s="3">
        <v>15.86581058</v>
      </c>
      <c r="AT12" s="3">
        <v>16.286235119200001</v>
      </c>
      <c r="AU12" s="3">
        <v>17.5906076992</v>
      </c>
      <c r="AV12" s="3">
        <v>16.128664090000001</v>
      </c>
      <c r="AW12" s="3">
        <v>19.663928782720003</v>
      </c>
      <c r="AX12" s="3">
        <v>18.415300348960002</v>
      </c>
      <c r="AY12" s="3">
        <v>19.998794161520003</v>
      </c>
      <c r="AZ12" s="3">
        <v>18.922298204839997</v>
      </c>
      <c r="BA12" s="3">
        <v>16.159088015240002</v>
      </c>
      <c r="BB12" s="3">
        <v>16.363632247160002</v>
      </c>
      <c r="BC12" s="3">
        <v>16.630147694119998</v>
      </c>
      <c r="BD12" s="3">
        <v>16.375006710679997</v>
      </c>
      <c r="BE12" s="3">
        <v>16.491202738880002</v>
      </c>
      <c r="BF12" s="3">
        <v>16.425995685079997</v>
      </c>
      <c r="BG12" s="3">
        <v>17.526176166199999</v>
      </c>
      <c r="BH12" s="3">
        <v>15.801129444199999</v>
      </c>
      <c r="BI12" s="3">
        <v>17.6909112437</v>
      </c>
      <c r="BJ12" s="3">
        <v>17.796440042599997</v>
      </c>
      <c r="BK12" s="3">
        <v>18.487343875099999</v>
      </c>
      <c r="BL12" s="3">
        <v>17.972977036099998</v>
      </c>
      <c r="BM12" s="3">
        <v>18.05980009172</v>
      </c>
      <c r="BN12" s="3">
        <v>16.0554431192</v>
      </c>
      <c r="BO12" s="3">
        <v>17.831232208399999</v>
      </c>
      <c r="BP12" s="3">
        <v>17.178769447520001</v>
      </c>
      <c r="BQ12" s="3">
        <v>17.989199973319998</v>
      </c>
      <c r="BR12" s="3">
        <v>16.319124540560001</v>
      </c>
      <c r="BS12" s="3">
        <v>17.932425711439997</v>
      </c>
      <c r="BT12" s="3">
        <v>18.092648757919999</v>
      </c>
      <c r="BU12" s="3">
        <v>19.036003195700001</v>
      </c>
      <c r="BV12" s="3">
        <v>18.660916821220003</v>
      </c>
      <c r="BW12" s="3">
        <v>17.74602178772</v>
      </c>
      <c r="BX12" s="3">
        <v>16.714049535499999</v>
      </c>
      <c r="BY12" s="3">
        <v>16.779356337499998</v>
      </c>
      <c r="BZ12" s="3">
        <v>16.818540418700003</v>
      </c>
      <c r="CA12" s="3">
        <v>17.056217598100002</v>
      </c>
      <c r="CB12" s="3">
        <v>17.568060099640004</v>
      </c>
      <c r="CC12" s="3">
        <v>14.15901681988</v>
      </c>
      <c r="CD12" s="3">
        <v>17.416394506100005</v>
      </c>
      <c r="CE12" s="3">
        <v>18.237973865200001</v>
      </c>
      <c r="CF12" s="6">
        <v>17.113987959880003</v>
      </c>
      <c r="CG12" s="6">
        <v>13.799965195299999</v>
      </c>
      <c r="CH12" s="6">
        <v>13.69142775922</v>
      </c>
    </row>
    <row r="13" spans="1:86" x14ac:dyDescent="0.3">
      <c r="A13" s="2" t="s">
        <v>1524</v>
      </c>
      <c r="B13" s="3">
        <v>0.16009200506782989</v>
      </c>
      <c r="C13" s="3">
        <v>0.15803473884521271</v>
      </c>
      <c r="D13" s="3">
        <v>0.15798112076328349</v>
      </c>
      <c r="E13" s="3">
        <v>0.1526403778279925</v>
      </c>
      <c r="F13" s="3">
        <v>0.15271450903315009</v>
      </c>
      <c r="G13" s="3">
        <v>0.15383598470197815</v>
      </c>
      <c r="H13" s="3">
        <v>0.153883591136422</v>
      </c>
      <c r="I13" s="3">
        <v>0.15341295445628045</v>
      </c>
      <c r="J13" s="3">
        <v>0.15709332605653686</v>
      </c>
      <c r="K13" s="3">
        <v>0.15617823562000266</v>
      </c>
      <c r="L13" s="3">
        <v>0.15603357380214763</v>
      </c>
      <c r="M13" s="3">
        <v>0.1529156192412528</v>
      </c>
      <c r="N13" s="3">
        <v>0.1527323094262342</v>
      </c>
      <c r="O13" s="3">
        <v>0.15394648350304307</v>
      </c>
      <c r="P13" s="3">
        <v>0.15396921232452765</v>
      </c>
      <c r="Q13" s="3">
        <v>0.15353180885117873</v>
      </c>
      <c r="R13" s="3">
        <v>0.16015193422585711</v>
      </c>
      <c r="S13" s="3">
        <v>0.15420281263979474</v>
      </c>
      <c r="T13" s="3">
        <v>0.15888376643285673</v>
      </c>
      <c r="U13" s="3">
        <v>0.15757006608294447</v>
      </c>
      <c r="V13" s="3">
        <v>0.15311423923065048</v>
      </c>
      <c r="W13" s="3">
        <v>0.1606963072964995</v>
      </c>
      <c r="X13" s="3">
        <v>0.15602630222989899</v>
      </c>
      <c r="Y13" s="3">
        <v>0.15758917450740717</v>
      </c>
      <c r="Z13" s="3">
        <v>0.15789774566728992</v>
      </c>
      <c r="AA13" s="3">
        <v>0.15419614847715432</v>
      </c>
      <c r="AB13" s="3">
        <v>0.15665981733112533</v>
      </c>
      <c r="AC13" s="3">
        <v>0.15862009938034621</v>
      </c>
      <c r="AD13" s="3">
        <v>0.15320055274717265</v>
      </c>
      <c r="AE13" s="3">
        <v>0.15607582910152909</v>
      </c>
      <c r="AF13" s="3">
        <v>0.15310112671967649</v>
      </c>
      <c r="AG13" s="3">
        <v>0.15431670114374152</v>
      </c>
      <c r="AH13" s="3">
        <v>0.15518843647670497</v>
      </c>
      <c r="AI13" s="3">
        <v>0.15735715371475345</v>
      </c>
      <c r="AJ13" s="3">
        <v>0.15635084892838583</v>
      </c>
      <c r="AK13" s="3">
        <v>0.15461219169476817</v>
      </c>
      <c r="AL13" s="3">
        <v>0.15367575247508986</v>
      </c>
      <c r="AM13" s="3">
        <v>0.15445923476227696</v>
      </c>
      <c r="AN13" s="3">
        <v>0.15627702701612373</v>
      </c>
      <c r="AO13" s="3">
        <v>0.15285833009380306</v>
      </c>
      <c r="AP13" s="3">
        <v>0.15306863375907703</v>
      </c>
      <c r="AQ13" s="3">
        <v>0.15574115543930561</v>
      </c>
      <c r="AR13" s="3">
        <v>0.15718741367974295</v>
      </c>
      <c r="AS13" s="3">
        <v>0.15288177565753919</v>
      </c>
      <c r="AT13" s="3">
        <v>0.15366824736223722</v>
      </c>
      <c r="AU13" s="3">
        <v>0.15611386439151306</v>
      </c>
      <c r="AV13" s="3">
        <v>0.15337338673956563</v>
      </c>
      <c r="AW13" s="3">
        <v>0.16001993379951027</v>
      </c>
      <c r="AX13" s="3">
        <v>0.15766471505130919</v>
      </c>
      <c r="AY13" s="3">
        <v>0.16065307432913437</v>
      </c>
      <c r="AZ13" s="3">
        <v>0.15861998236381436</v>
      </c>
      <c r="BA13" s="3">
        <v>0.15343030933633625</v>
      </c>
      <c r="BB13" s="3">
        <v>0.15381312358895785</v>
      </c>
      <c r="BC13" s="3">
        <v>0.15431222679202944</v>
      </c>
      <c r="BD13" s="3">
        <v>0.15383441739874315</v>
      </c>
      <c r="BE13" s="3">
        <v>0.15405198099401152</v>
      </c>
      <c r="BF13" s="3">
        <v>0.15392988018425882</v>
      </c>
      <c r="BG13" s="3">
        <v>0.15599285329369417</v>
      </c>
      <c r="BH13" s="3">
        <v>0.15276085316457919</v>
      </c>
      <c r="BI13" s="3">
        <v>0.15630229176081178</v>
      </c>
      <c r="BJ13" s="3">
        <v>0.15650059299119445</v>
      </c>
      <c r="BK13" s="3">
        <v>0.15780037011721457</v>
      </c>
      <c r="BL13" s="3">
        <v>0.15683246055794117</v>
      </c>
      <c r="BM13" s="3">
        <v>0.15699573872743913</v>
      </c>
      <c r="BN13" s="3">
        <v>0.15323640978572331</v>
      </c>
      <c r="BO13" s="3">
        <v>0.15656598468454752</v>
      </c>
      <c r="BP13" s="3">
        <v>0.15534075245249898</v>
      </c>
      <c r="BQ13" s="3">
        <v>0.15686296608017203</v>
      </c>
      <c r="BR13" s="3">
        <v>0.15372980804091158</v>
      </c>
      <c r="BS13" s="3">
        <v>0.15675621428151454</v>
      </c>
      <c r="BT13" s="3">
        <v>0.15705752409291202</v>
      </c>
      <c r="BU13" s="3">
        <v>0.15883441795270203</v>
      </c>
      <c r="BV13" s="3">
        <v>0.15812731870257538</v>
      </c>
      <c r="BW13" s="3">
        <v>0.15640584364299964</v>
      </c>
      <c r="BX13" s="3">
        <v>0.15446942263003285</v>
      </c>
      <c r="BY13" s="3">
        <v>0.15459180382225696</v>
      </c>
      <c r="BZ13" s="3">
        <v>0.15466524285048736</v>
      </c>
      <c r="CA13" s="3">
        <v>0.1551108658455202</v>
      </c>
      <c r="CB13" s="3">
        <v>0.1560715144643324</v>
      </c>
      <c r="CC13" s="3">
        <v>0.14969697244519656</v>
      </c>
      <c r="CD13" s="3">
        <v>0.1557867190015767</v>
      </c>
      <c r="CE13" s="3">
        <v>0.15733093783478846</v>
      </c>
    </row>
    <row r="14" spans="1:86" ht="17.399999999999999" x14ac:dyDescent="0.3">
      <c r="A14" s="2" t="s">
        <v>1539</v>
      </c>
      <c r="B14" s="3">
        <v>7.661269354159999</v>
      </c>
      <c r="C14" s="3">
        <v>8.3365982743</v>
      </c>
      <c r="D14" s="3">
        <v>8.4211967135399988</v>
      </c>
      <c r="E14" s="3">
        <v>7.3383992024299998</v>
      </c>
      <c r="F14" s="3">
        <v>7.4239353090999991</v>
      </c>
      <c r="G14" s="3">
        <v>9.4404412099500004</v>
      </c>
      <c r="H14" s="3">
        <v>9.5708811679899988</v>
      </c>
      <c r="I14" s="3">
        <v>8.9769209437199997</v>
      </c>
      <c r="J14" s="3">
        <v>8.5191308673399995</v>
      </c>
      <c r="K14" s="3">
        <v>7.6687706936</v>
      </c>
      <c r="L14" s="3">
        <v>7.624179398039999</v>
      </c>
      <c r="M14" s="3">
        <v>6.4672019746899991</v>
      </c>
      <c r="N14" s="3">
        <v>6.4628261933499989</v>
      </c>
      <c r="O14" s="3">
        <v>6.8345592367100005</v>
      </c>
      <c r="P14" s="3">
        <v>6.9629154893499994</v>
      </c>
      <c r="Q14" s="3">
        <v>6.4050033685000001</v>
      </c>
      <c r="R14" s="3">
        <v>7.440709137569999</v>
      </c>
      <c r="S14" s="3">
        <v>7.149302937379999</v>
      </c>
      <c r="T14" s="3">
        <v>8.2255367764799985</v>
      </c>
      <c r="U14" s="3">
        <v>8.4701637904399991</v>
      </c>
      <c r="V14" s="3">
        <v>5.6210092117499988</v>
      </c>
      <c r="W14" s="3">
        <v>7.652621976749999</v>
      </c>
      <c r="X14" s="3">
        <v>7.5998000448600003</v>
      </c>
      <c r="Y14" s="3">
        <v>8.3890034651099992</v>
      </c>
      <c r="Z14" s="3">
        <v>8.4764149066399987</v>
      </c>
      <c r="AA14" s="3">
        <v>5.0752867674899997</v>
      </c>
      <c r="AB14" s="3">
        <v>7.9571555209599998</v>
      </c>
      <c r="AC14" s="3">
        <v>7.6778348120899995</v>
      </c>
      <c r="AD14" s="3">
        <v>5.6319486651000004</v>
      </c>
      <c r="AE14" s="3">
        <v>8.2642936969199994</v>
      </c>
      <c r="AF14" s="3">
        <v>5.7156094369099995</v>
      </c>
      <c r="AG14" s="3">
        <v>7.0804364739099999</v>
      </c>
      <c r="AH14" s="3">
        <v>8.0327940269799996</v>
      </c>
      <c r="AI14" s="3">
        <v>5.8638650761199997</v>
      </c>
      <c r="AJ14" s="3">
        <v>5.2406287909799998</v>
      </c>
      <c r="AK14" s="3">
        <v>7.7877502719399994</v>
      </c>
      <c r="AL14" s="3">
        <v>3.8874705042199995</v>
      </c>
      <c r="AM14" s="3">
        <v>7.3758017143599997</v>
      </c>
      <c r="AN14" s="3">
        <v>8.1839312111999991</v>
      </c>
      <c r="AO14" s="3">
        <v>6.3733639000000002</v>
      </c>
      <c r="AP14" s="3">
        <v>4.2381677</v>
      </c>
      <c r="AQ14" s="3">
        <v>7.6087090322000002</v>
      </c>
      <c r="AR14" s="3">
        <v>8.5231393793999999</v>
      </c>
      <c r="AS14" s="3">
        <v>7.1396221999999998</v>
      </c>
      <c r="AT14" s="3">
        <v>8.9911098020999987</v>
      </c>
      <c r="AU14" s="3">
        <v>7.5695659200000005</v>
      </c>
      <c r="AV14" s="3">
        <v>5.6732632000000001</v>
      </c>
      <c r="AW14" s="3">
        <v>7.7636348021999995</v>
      </c>
      <c r="AX14" s="3">
        <v>8.3973572424</v>
      </c>
      <c r="AY14" s="3">
        <v>7.9276003627999998</v>
      </c>
      <c r="AZ14" s="3">
        <v>7.9373760587599991</v>
      </c>
      <c r="BA14" s="3">
        <v>4.72989139376</v>
      </c>
      <c r="BB14" s="3">
        <v>5.6669333169199998</v>
      </c>
      <c r="BC14" s="3">
        <v>5.4567860212400001</v>
      </c>
      <c r="BD14" s="3">
        <v>5.5492832865199997</v>
      </c>
      <c r="BE14" s="3">
        <v>5.3996851875199994</v>
      </c>
      <c r="BF14" s="3">
        <v>5.6125708890799997</v>
      </c>
      <c r="BG14" s="3">
        <v>9.2102258587999994</v>
      </c>
      <c r="BH14" s="3">
        <v>8.3737321384999994</v>
      </c>
      <c r="BI14" s="3">
        <v>8.8451308858999997</v>
      </c>
      <c r="BJ14" s="3">
        <v>8.9344464016999989</v>
      </c>
      <c r="BK14" s="3">
        <v>8.0886956062999982</v>
      </c>
      <c r="BL14" s="3">
        <v>7.7253299770999986</v>
      </c>
      <c r="BM14" s="3">
        <v>7.7542071321199995</v>
      </c>
      <c r="BN14" s="3">
        <v>5.6753513794399995</v>
      </c>
      <c r="BO14" s="3">
        <v>7.8022813686799992</v>
      </c>
      <c r="BP14" s="3">
        <v>8.7155904408799998</v>
      </c>
      <c r="BQ14" s="3">
        <v>8.409091827200001</v>
      </c>
      <c r="BR14" s="3">
        <v>10.126098428720001</v>
      </c>
      <c r="BS14" s="3">
        <v>3.7481221745600002</v>
      </c>
      <c r="BT14" s="3">
        <v>3.6805748295199998</v>
      </c>
      <c r="BU14" s="3">
        <v>3.8763118489999995</v>
      </c>
      <c r="BV14" s="3">
        <v>3.9637332680999999</v>
      </c>
      <c r="BW14" s="3">
        <v>4.4333321791999998</v>
      </c>
      <c r="BX14" s="3">
        <v>3.8618479419999998</v>
      </c>
      <c r="BY14" s="3">
        <v>3.9294819859999999</v>
      </c>
      <c r="BZ14" s="3">
        <v>4.2369927975000001</v>
      </c>
      <c r="CA14" s="3">
        <v>4.3365085520000006</v>
      </c>
      <c r="CB14" s="3">
        <v>8.3289869933999992</v>
      </c>
      <c r="CC14" s="3">
        <v>5.6496166988000001</v>
      </c>
      <c r="CD14" s="3">
        <v>8.6416599129999998</v>
      </c>
      <c r="CE14" s="3">
        <v>8.2264846669999994</v>
      </c>
      <c r="CF14" s="6">
        <v>6.0674412743000001</v>
      </c>
      <c r="CG14" s="6">
        <v>11.118363862899999</v>
      </c>
      <c r="CH14" s="6">
        <v>1.6874181673499999</v>
      </c>
    </row>
    <row r="15" spans="1:86" x14ac:dyDescent="0.3">
      <c r="A15" s="2" t="s">
        <v>1524</v>
      </c>
      <c r="B15" s="3">
        <v>0.21235382970386532</v>
      </c>
      <c r="C15" s="3">
        <v>0.2232988992803806</v>
      </c>
      <c r="D15" s="3">
        <v>0.22464451908208236</v>
      </c>
      <c r="E15" s="3">
        <v>0.20698491174970277</v>
      </c>
      <c r="F15" s="3">
        <v>0.20841632977160404</v>
      </c>
      <c r="G15" s="3">
        <v>0.24045260776676355</v>
      </c>
      <c r="H15" s="3">
        <v>0.24242521160225486</v>
      </c>
      <c r="I15" s="3">
        <v>0.23335294880897081</v>
      </c>
      <c r="J15" s="3">
        <v>0.22619551505980121</v>
      </c>
      <c r="K15" s="3">
        <v>0.21247747788536514</v>
      </c>
      <c r="L15" s="3">
        <v>0.21174174387047548</v>
      </c>
      <c r="M15" s="3">
        <v>0.19200327662657243</v>
      </c>
      <c r="N15" s="3">
        <v>0.19192605364526827</v>
      </c>
      <c r="O15" s="3">
        <v>0.19841350980550815</v>
      </c>
      <c r="P15" s="3">
        <v>0.20062051281204141</v>
      </c>
      <c r="Q15" s="3">
        <v>0.19090362959153948</v>
      </c>
      <c r="R15" s="3">
        <v>0.20869625747053092</v>
      </c>
      <c r="S15" s="3">
        <v>0.20379650259431684</v>
      </c>
      <c r="T15" s="3">
        <v>0.22152402848763444</v>
      </c>
      <c r="U15" s="3">
        <v>0.22542091458729285</v>
      </c>
      <c r="V15" s="3">
        <v>0.17665390251584967</v>
      </c>
      <c r="W15" s="3">
        <v>0.21221123062469205</v>
      </c>
      <c r="X15" s="3">
        <v>0.2113387678448348</v>
      </c>
      <c r="Y15" s="3">
        <v>0.22413309523902158</v>
      </c>
      <c r="Z15" s="3">
        <v>0.2255198993983045</v>
      </c>
      <c r="AA15" s="3">
        <v>0.16625884312015426</v>
      </c>
      <c r="AB15" s="3">
        <v>0.21719494688680352</v>
      </c>
      <c r="AC15" s="3">
        <v>0.21262682147133191</v>
      </c>
      <c r="AD15" s="3">
        <v>0.17685802792102823</v>
      </c>
      <c r="AE15" s="3">
        <v>0.22214448561118089</v>
      </c>
      <c r="AF15" s="3">
        <v>0.17841387142945689</v>
      </c>
      <c r="AG15" s="3">
        <v>0.20262694852434227</v>
      </c>
      <c r="AH15" s="3">
        <v>0.21842086202358932</v>
      </c>
      <c r="AI15" s="3">
        <v>0.18114871646633957</v>
      </c>
      <c r="AJ15" s="3">
        <v>0.1694537518681894</v>
      </c>
      <c r="AK15" s="3">
        <v>0.21443224081564313</v>
      </c>
      <c r="AL15" s="3">
        <v>0.14193231137701726</v>
      </c>
      <c r="AM15" s="3">
        <v>0.2076116483758349</v>
      </c>
      <c r="AN15" s="3">
        <v>0.22085666317091743</v>
      </c>
      <c r="AO15" s="3">
        <v>0.19034261297516797</v>
      </c>
      <c r="AP15" s="3">
        <v>0.14939237341002276</v>
      </c>
      <c r="AQ15" s="3">
        <v>0.2114860880093094</v>
      </c>
      <c r="AR15" s="3">
        <v>0.22625884587718434</v>
      </c>
      <c r="AS15" s="3">
        <v>0.20363236900495013</v>
      </c>
      <c r="AT15" s="3">
        <v>0.23357242292456903</v>
      </c>
      <c r="AU15" s="3">
        <v>0.21083829578074367</v>
      </c>
      <c r="AV15" s="3">
        <v>0.17762750745327199</v>
      </c>
      <c r="AW15" s="3">
        <v>0.21403701026940097</v>
      </c>
      <c r="AX15" s="3">
        <v>0.22426587922694</v>
      </c>
      <c r="AY15" s="3">
        <v>0.21671466283854468</v>
      </c>
      <c r="AZ15" s="3">
        <v>0.21687360136452349</v>
      </c>
      <c r="BA15" s="3">
        <v>0.15944657245216542</v>
      </c>
      <c r="BB15" s="3">
        <v>0.17750976023298926</v>
      </c>
      <c r="BC15" s="3">
        <v>0.17357014404223439</v>
      </c>
      <c r="BD15" s="3">
        <v>0.17531155540515514</v>
      </c>
      <c r="BE15" s="3">
        <v>0.172489208571835</v>
      </c>
      <c r="BF15" s="3">
        <v>0.17649633813265644</v>
      </c>
      <c r="BG15" s="3">
        <v>0.23694431480736994</v>
      </c>
      <c r="BH15" s="3">
        <v>0.22389021928627797</v>
      </c>
      <c r="BI15" s="3">
        <v>0.23130773523840978</v>
      </c>
      <c r="BJ15" s="3">
        <v>0.23269511865337511</v>
      </c>
      <c r="BK15" s="3">
        <v>0.21932392080750518</v>
      </c>
      <c r="BL15" s="3">
        <v>0.21340821660228482</v>
      </c>
      <c r="BM15" s="3">
        <v>0.21388236567473978</v>
      </c>
      <c r="BN15" s="3">
        <v>0.17766633977946861</v>
      </c>
      <c r="BO15" s="3">
        <v>0.21467015552084651</v>
      </c>
      <c r="BP15" s="3">
        <v>0.22928551123227453</v>
      </c>
      <c r="BQ15" s="3">
        <v>0.22445231213598002</v>
      </c>
      <c r="BR15" s="3">
        <v>0.25070400776659257</v>
      </c>
      <c r="BS15" s="3">
        <v>0.13889338437486043</v>
      </c>
      <c r="BT15" s="3">
        <v>0.13740395881742748</v>
      </c>
      <c r="BU15" s="3">
        <v>0.14169059469736042</v>
      </c>
      <c r="BV15" s="3">
        <v>0.14357688782422812</v>
      </c>
      <c r="BW15" s="3">
        <v>0.15343624251474675</v>
      </c>
      <c r="BX15" s="3">
        <v>0.14137686311913245</v>
      </c>
      <c r="BY15" s="3">
        <v>0.14283986221929751</v>
      </c>
      <c r="BZ15" s="3">
        <v>0.14936780496526075</v>
      </c>
      <c r="CA15" s="3">
        <v>0.15143917666194237</v>
      </c>
      <c r="CB15" s="3">
        <v>0.22317756702653235</v>
      </c>
      <c r="CC15" s="3">
        <v>0.17718736986031239</v>
      </c>
      <c r="CD15" s="3">
        <v>0.22812600705948657</v>
      </c>
      <c r="CE15" s="3">
        <v>0.22153921715581859</v>
      </c>
    </row>
    <row r="16" spans="1:86" x14ac:dyDescent="0.3">
      <c r="A16" s="2" t="s">
        <v>102</v>
      </c>
      <c r="B16" s="3">
        <v>0.14238255220000001</v>
      </c>
      <c r="C16" s="3">
        <v>0.15885536043999998</v>
      </c>
      <c r="D16" s="3">
        <v>0.16344272475999999</v>
      </c>
      <c r="E16" s="3">
        <v>0.18585825496</v>
      </c>
      <c r="F16" s="3">
        <v>0.18429438075999999</v>
      </c>
      <c r="G16" s="3">
        <v>0.18356457279999996</v>
      </c>
      <c r="H16" s="3">
        <v>0.18262624827999999</v>
      </c>
      <c r="I16" s="3">
        <v>0.18064534095999998</v>
      </c>
      <c r="J16" s="3">
        <v>0.16094052603999998</v>
      </c>
      <c r="K16" s="3">
        <v>0.15270412191999999</v>
      </c>
      <c r="L16" s="3">
        <v>0.15051469803999998</v>
      </c>
      <c r="M16" s="3">
        <v>0.17220042027999996</v>
      </c>
      <c r="N16" s="3">
        <v>0.17313874479999999</v>
      </c>
      <c r="O16" s="3">
        <v>0.17345151964</v>
      </c>
      <c r="P16" s="3">
        <v>0.17355577791999999</v>
      </c>
      <c r="Q16" s="3">
        <v>0.17126209576000001</v>
      </c>
      <c r="R16" s="3">
        <v>0.13956757864</v>
      </c>
      <c r="S16" s="3">
        <v>0.174702619</v>
      </c>
      <c r="T16" s="3">
        <v>0.15489354579999998</v>
      </c>
      <c r="U16" s="3">
        <v>0.16406827443999997</v>
      </c>
      <c r="V16" s="3">
        <v>0.16250440023999999</v>
      </c>
      <c r="W16" s="3">
        <v>0.14498900919999999</v>
      </c>
      <c r="X16" s="3">
        <v>0.15249560535999995</v>
      </c>
      <c r="Y16" s="3">
        <v>0.16396401615999998</v>
      </c>
      <c r="Z16" s="3">
        <v>0.16104478432</v>
      </c>
      <c r="AA16" s="3">
        <v>0.15176579739999999</v>
      </c>
      <c r="AB16" s="3">
        <v>0.15864684388</v>
      </c>
      <c r="AC16" s="3">
        <v>0.14999340663999999</v>
      </c>
      <c r="AD16" s="3">
        <v>0.16907267187999997</v>
      </c>
      <c r="AE16" s="3">
        <v>0.16354698303999998</v>
      </c>
      <c r="AF16" s="3">
        <v>0.16281717507999996</v>
      </c>
      <c r="AG16" s="3">
        <v>0.15635316171999999</v>
      </c>
      <c r="AH16" s="3">
        <v>0.17908146675999997</v>
      </c>
      <c r="AI16" s="3">
        <v>0.13602279711999996</v>
      </c>
      <c r="AJ16" s="3">
        <v>0.13206098247999998</v>
      </c>
      <c r="AK16" s="3">
        <v>0.16104478432</v>
      </c>
      <c r="AL16" s="3">
        <v>0.15802129419999997</v>
      </c>
      <c r="AM16" s="3">
        <v>0.15843832731999999</v>
      </c>
      <c r="AN16" s="3">
        <v>0.15501480447999999</v>
      </c>
      <c r="AO16" s="3">
        <v>0.1672168</v>
      </c>
      <c r="AP16" s="3">
        <v>0.12010828</v>
      </c>
      <c r="AQ16" s="3">
        <v>0.15608101744</v>
      </c>
      <c r="AR16" s="3">
        <v>0.157158094</v>
      </c>
      <c r="AS16" s="3">
        <v>0.18173452000000001</v>
      </c>
      <c r="AT16" s="3">
        <v>0.17675168296000002</v>
      </c>
      <c r="AU16" s="3">
        <v>0.14863411839999999</v>
      </c>
      <c r="AV16" s="3">
        <v>0.16010608000000001</v>
      </c>
      <c r="AW16" s="3">
        <v>0.1452831916</v>
      </c>
      <c r="AX16" s="3">
        <v>0.15998282751999998</v>
      </c>
      <c r="AY16" s="3">
        <v>0.14392168623999999</v>
      </c>
      <c r="AZ16" s="3">
        <v>0.14527963530000002</v>
      </c>
      <c r="BA16" s="3">
        <v>0.13355257800000001</v>
      </c>
      <c r="BB16" s="3">
        <v>0.15060115710000002</v>
      </c>
      <c r="BC16" s="3">
        <v>0.14192904750000002</v>
      </c>
      <c r="BD16" s="3">
        <v>0.14981278349999999</v>
      </c>
      <c r="BE16" s="3">
        <v>0.14774330280000003</v>
      </c>
      <c r="BF16" s="3">
        <v>0.15040406370000003</v>
      </c>
      <c r="BG16" s="3">
        <v>0.16360047</v>
      </c>
      <c r="BH16" s="3">
        <v>0.18010704224999999</v>
      </c>
      <c r="BI16" s="3">
        <v>0.15954795824999998</v>
      </c>
      <c r="BJ16" s="3">
        <v>0.15915259125</v>
      </c>
      <c r="BK16" s="3">
        <v>0.15045451725</v>
      </c>
      <c r="BL16" s="3">
        <v>0.15055335899999997</v>
      </c>
      <c r="BM16" s="3">
        <v>0.15020697029999999</v>
      </c>
      <c r="BN16" s="3">
        <v>0.13976102009999999</v>
      </c>
      <c r="BO16" s="3">
        <v>0.15010842360000001</v>
      </c>
      <c r="BP16" s="3">
        <v>0.16203257429999998</v>
      </c>
      <c r="BQ16" s="3">
        <v>0.15513430530000002</v>
      </c>
      <c r="BR16" s="3">
        <v>0.18602899080000002</v>
      </c>
      <c r="BS16" s="3">
        <v>0.14606800889999999</v>
      </c>
      <c r="BT16" s="3">
        <v>0.11541998520000001</v>
      </c>
      <c r="BU16" s="3">
        <v>0.1116208456</v>
      </c>
      <c r="BV16" s="3">
        <v>0.12587744415999999</v>
      </c>
      <c r="BW16" s="3">
        <v>0.13039908360000002</v>
      </c>
      <c r="BX16" s="3">
        <v>0.1343632984</v>
      </c>
      <c r="BY16" s="3">
        <v>0.1365577456</v>
      </c>
      <c r="BZ16" s="3">
        <v>0.16239237400000001</v>
      </c>
      <c r="CA16" s="3">
        <v>0.14683174839999999</v>
      </c>
      <c r="CB16" s="3">
        <v>0.18736502512</v>
      </c>
      <c r="CC16" s="3">
        <v>0.13982393632000001</v>
      </c>
      <c r="CD16" s="3">
        <v>0.16009817920000002</v>
      </c>
      <c r="CE16" s="3">
        <v>0.15002367159999999</v>
      </c>
      <c r="CF16" s="5">
        <v>9.7004168079999994E-2</v>
      </c>
      <c r="CG16" s="5">
        <v>0.16965646828</v>
      </c>
      <c r="CH16" s="5">
        <v>3.8271892360000004E-2</v>
      </c>
    </row>
    <row r="17" spans="1:86" x14ac:dyDescent="0.3">
      <c r="A17" s="2" t="s">
        <v>1524</v>
      </c>
      <c r="B17" s="3">
        <v>4.5735077279496052E-3</v>
      </c>
      <c r="C17" s="3">
        <v>4.751610435233782E-3</v>
      </c>
      <c r="D17" s="3">
        <v>4.7994269461557612E-3</v>
      </c>
      <c r="E17" s="3">
        <v>5.0234547089075994E-3</v>
      </c>
      <c r="F17" s="3">
        <v>5.0083022757112473E-3</v>
      </c>
      <c r="G17" s="3">
        <v>5.001208142025846E-3</v>
      </c>
      <c r="H17" s="3">
        <v>4.9920653976454473E-3</v>
      </c>
      <c r="I17" s="3">
        <v>4.9726829270456954E-3</v>
      </c>
      <c r="J17" s="3">
        <v>4.7734351728488875E-3</v>
      </c>
      <c r="K17" s="3">
        <v>4.6863203143537469E-3</v>
      </c>
      <c r="L17" s="3">
        <v>4.6627420625785718E-3</v>
      </c>
      <c r="M17" s="3">
        <v>4.8887728595140853E-3</v>
      </c>
      <c r="N17" s="3">
        <v>4.8982016484907381E-3</v>
      </c>
      <c r="O17" s="3">
        <v>4.9013385853585618E-3</v>
      </c>
      <c r="P17" s="3">
        <v>4.9023835680095437E-3</v>
      </c>
      <c r="Q17" s="3">
        <v>4.8793169119414094E-3</v>
      </c>
      <c r="R17" s="3">
        <v>4.5419789313120426E-3</v>
      </c>
      <c r="S17" s="3">
        <v>4.9138566082402172E-3</v>
      </c>
      <c r="T17" s="3">
        <v>4.7097178396806015E-3</v>
      </c>
      <c r="U17" s="3">
        <v>4.8058917547670601E-3</v>
      </c>
      <c r="V17" s="3">
        <v>4.7897050152189711E-3</v>
      </c>
      <c r="W17" s="3">
        <v>4.6024013375065911E-3</v>
      </c>
      <c r="X17" s="3">
        <v>4.6840826211604044E-3</v>
      </c>
      <c r="Y17" s="3">
        <v>4.8048151976063875E-3</v>
      </c>
      <c r="Z17" s="3">
        <v>4.7745224413632392E-3</v>
      </c>
      <c r="AA17" s="3">
        <v>4.6762377326961873E-3</v>
      </c>
      <c r="AB17" s="3">
        <v>4.74941957707026E-3</v>
      </c>
      <c r="AC17" s="3">
        <v>4.6571010733617449E-3</v>
      </c>
      <c r="AD17" s="3">
        <v>4.8571460139232858E-3</v>
      </c>
      <c r="AE17" s="3">
        <v>4.8005053264907251E-3</v>
      </c>
      <c r="AF17" s="3">
        <v>4.7929489686790597E-3</v>
      </c>
      <c r="AG17" s="3">
        <v>4.7252178915962277E-3</v>
      </c>
      <c r="AH17" s="3">
        <v>4.9573021350588099E-3</v>
      </c>
      <c r="AI17" s="3">
        <v>4.501780506801065E-3</v>
      </c>
      <c r="AJ17" s="3">
        <v>4.4561711878754748E-3</v>
      </c>
      <c r="AK17" s="3">
        <v>4.7745224413632392E-3</v>
      </c>
      <c r="AL17" s="3">
        <v>4.7428377621665206E-3</v>
      </c>
      <c r="AM17" s="3">
        <v>4.7472271810947222E-3</v>
      </c>
      <c r="AN17" s="3">
        <v>4.7110084882671819E-3</v>
      </c>
      <c r="AO17" s="3">
        <v>4.8382335251339666E-3</v>
      </c>
      <c r="AP17" s="3">
        <v>4.3138303440977436E-3</v>
      </c>
      <c r="AQ17" s="3">
        <v>4.7223338107711685E-3</v>
      </c>
      <c r="AR17" s="3">
        <v>4.7337325756667756E-3</v>
      </c>
      <c r="AS17" s="3">
        <v>4.9833538559716731E-3</v>
      </c>
      <c r="AT17" s="3">
        <v>4.934257200474728E-3</v>
      </c>
      <c r="AU17" s="3">
        <v>4.6423421632990434E-3</v>
      </c>
      <c r="AV17" s="3">
        <v>4.7647195056166498E-3</v>
      </c>
      <c r="AW17" s="3">
        <v>4.6056447667112482E-3</v>
      </c>
      <c r="AX17" s="3">
        <v>4.7634301007272138E-3</v>
      </c>
      <c r="AY17" s="3">
        <v>4.5906038926078275E-3</v>
      </c>
      <c r="AZ17" s="3">
        <v>4.6056055788775366E-3</v>
      </c>
      <c r="BA17" s="3">
        <v>4.4734293441141774E-3</v>
      </c>
      <c r="BB17" s="3">
        <v>4.6636766355231942E-3</v>
      </c>
      <c r="BC17" s="3">
        <v>4.568451287445748E-3</v>
      </c>
      <c r="BD17" s="3">
        <v>4.6551440581492276E-3</v>
      </c>
      <c r="BE17" s="3">
        <v>4.632630386308241E-3</v>
      </c>
      <c r="BF17" s="3">
        <v>4.6615457475966075E-3</v>
      </c>
      <c r="BG17" s="3">
        <v>4.8010584192281804E-3</v>
      </c>
      <c r="BH17" s="3">
        <v>4.967396640976114E-3</v>
      </c>
      <c r="BI17" s="3">
        <v>4.7588764820468725E-3</v>
      </c>
      <c r="BJ17" s="3">
        <v>4.7547307514987144E-3</v>
      </c>
      <c r="BK17" s="3">
        <v>4.6620913722965054E-3</v>
      </c>
      <c r="BL17" s="3">
        <v>4.6631600010914511E-3</v>
      </c>
      <c r="BM17" s="3">
        <v>4.6594133575920777E-3</v>
      </c>
      <c r="BN17" s="3">
        <v>4.5441565300701151E-3</v>
      </c>
      <c r="BO17" s="3">
        <v>4.6583465982807026E-3</v>
      </c>
      <c r="BP17" s="3">
        <v>4.7848051659194809E-3</v>
      </c>
      <c r="BQ17" s="3">
        <v>4.7122798977329841E-3</v>
      </c>
      <c r="BR17" s="3">
        <v>5.0251049356725089E-3</v>
      </c>
      <c r="BS17" s="3">
        <v>4.6142802431749074E-3</v>
      </c>
      <c r="BT17" s="3">
        <v>4.2558687582749536E-3</v>
      </c>
      <c r="BU17" s="3">
        <v>4.2079319326351781E-3</v>
      </c>
      <c r="BV17" s="3">
        <v>4.3834617970889009E-3</v>
      </c>
      <c r="BW17" s="3">
        <v>4.4368165073400819E-3</v>
      </c>
      <c r="BX17" s="3">
        <v>4.4827654385654805E-3</v>
      </c>
      <c r="BY17" s="3">
        <v>4.5078831390991765E-3</v>
      </c>
      <c r="BZ17" s="3">
        <v>4.7885423238422046E-3</v>
      </c>
      <c r="CA17" s="3">
        <v>4.6226597822931013E-3</v>
      </c>
      <c r="CB17" s="3">
        <v>5.037991011847146E-3</v>
      </c>
      <c r="CC17" s="3">
        <v>4.544864434380686E-3</v>
      </c>
      <c r="CD17" s="3">
        <v>4.7646368673368075E-3</v>
      </c>
      <c r="CE17" s="3">
        <v>4.6574288640525308E-3</v>
      </c>
    </row>
    <row r="18" spans="1:86" x14ac:dyDescent="0.3">
      <c r="A18" s="2" t="s">
        <v>103</v>
      </c>
      <c r="B18" s="3">
        <v>4.3420617747999986</v>
      </c>
      <c r="C18" s="3">
        <v>3.7096491548000001</v>
      </c>
      <c r="D18" s="3">
        <v>3.5949854895999995</v>
      </c>
      <c r="E18" s="3">
        <v>2.0272242372</v>
      </c>
      <c r="F18" s="3">
        <v>2.0325116213999999</v>
      </c>
      <c r="G18" s="3">
        <v>3.5693779621999999</v>
      </c>
      <c r="H18" s="3">
        <v>3.5318479018</v>
      </c>
      <c r="I18" s="3">
        <v>3.1507415425999996</v>
      </c>
      <c r="J18" s="3">
        <v>6.0153633627999996</v>
      </c>
      <c r="K18" s="3">
        <v>3.8314663397999995</v>
      </c>
      <c r="L18" s="3">
        <v>3.8141527484000002</v>
      </c>
      <c r="M18" s="3">
        <v>1.6486060587999998</v>
      </c>
      <c r="N18" s="3">
        <v>1.6307740963999999</v>
      </c>
      <c r="O18" s="3">
        <v>2.2808113304000002</v>
      </c>
      <c r="P18" s="3">
        <v>2.2814333756000003</v>
      </c>
      <c r="Q18" s="3">
        <v>1.8816656603999999</v>
      </c>
      <c r="R18" s="3">
        <v>4.9291687693999986</v>
      </c>
      <c r="S18" s="3">
        <v>2.4183869938</v>
      </c>
      <c r="T18" s="3">
        <v>3.7893746145999998</v>
      </c>
      <c r="U18" s="3">
        <v>4.8976518126000004</v>
      </c>
      <c r="V18" s="3">
        <v>1.6382386387999996</v>
      </c>
      <c r="W18" s="3">
        <v>3.6270208173999996</v>
      </c>
      <c r="X18" s="3">
        <v>3.6127137777999998</v>
      </c>
      <c r="Y18" s="3">
        <v>4.8258055919999991</v>
      </c>
      <c r="Z18" s="3">
        <v>4.6875042092000001</v>
      </c>
      <c r="AA18" s="3">
        <v>1.6647792339999998</v>
      </c>
      <c r="AB18" s="3">
        <v>4.4529931687999991</v>
      </c>
      <c r="AC18" s="3">
        <v>3.0865672128000003</v>
      </c>
      <c r="AD18" s="3">
        <v>1.6101429305999997</v>
      </c>
      <c r="AE18" s="3">
        <v>3.8584216318000002</v>
      </c>
      <c r="AF18" s="3">
        <v>1.6367872000000001</v>
      </c>
      <c r="AG18" s="3">
        <v>2.7807283227999999</v>
      </c>
      <c r="AH18" s="3">
        <v>3.0156540600000001</v>
      </c>
      <c r="AI18" s="3">
        <v>3.2047558008000001</v>
      </c>
      <c r="AJ18" s="3">
        <v>2.4802804912000003</v>
      </c>
      <c r="AK18" s="3">
        <v>3.0296500769999999</v>
      </c>
      <c r="AL18" s="3">
        <v>1.0416972919999998</v>
      </c>
      <c r="AM18" s="3">
        <v>2.9274273157999997</v>
      </c>
      <c r="AN18" s="3">
        <v>4.4189620287999993</v>
      </c>
      <c r="AO18" s="3">
        <v>1.6173477999999999</v>
      </c>
      <c r="AP18" s="3">
        <v>1.2164567999999998</v>
      </c>
      <c r="AQ18" s="3">
        <v>3.3912923864</v>
      </c>
      <c r="AR18" s="3">
        <v>5.8734527235999998</v>
      </c>
      <c r="AS18" s="3">
        <v>2.0579757999999999</v>
      </c>
      <c r="AT18" s="3">
        <v>3.1508123116000002</v>
      </c>
      <c r="AU18" s="3">
        <v>3.8116728256000001</v>
      </c>
      <c r="AV18" s="3">
        <v>1.6729796000000001</v>
      </c>
      <c r="AW18" s="3">
        <v>3.9901839039999998</v>
      </c>
      <c r="AX18" s="3">
        <v>4.7976316959999989</v>
      </c>
      <c r="AY18" s="3">
        <v>3.6655682264000005</v>
      </c>
      <c r="AZ18" s="3">
        <v>5.3468805568599986</v>
      </c>
      <c r="BA18" s="3">
        <v>1.7779516763199998</v>
      </c>
      <c r="BB18" s="3">
        <v>1.9042425939999998</v>
      </c>
      <c r="BC18" s="3">
        <v>2.0230690325199996</v>
      </c>
      <c r="BD18" s="3">
        <v>1.8776125602399998</v>
      </c>
      <c r="BE18" s="3">
        <v>1.8059939088399999</v>
      </c>
      <c r="BF18" s="3">
        <v>1.88648923816</v>
      </c>
      <c r="BG18" s="3">
        <v>5.6255010903999993</v>
      </c>
      <c r="BH18" s="3">
        <v>2.5110818573499998</v>
      </c>
      <c r="BI18" s="3">
        <v>5.6061769805499981</v>
      </c>
      <c r="BJ18" s="3">
        <v>5.7107902244499984</v>
      </c>
      <c r="BK18" s="3">
        <v>4.7265758756499991</v>
      </c>
      <c r="BL18" s="3">
        <v>4.0596411524499985</v>
      </c>
      <c r="BM18" s="3">
        <v>3.9857226948999998</v>
      </c>
      <c r="BN18" s="3">
        <v>1.65539299822</v>
      </c>
      <c r="BO18" s="3">
        <v>4.1427793712799996</v>
      </c>
      <c r="BP18" s="3">
        <v>4.080138269139999</v>
      </c>
      <c r="BQ18" s="3">
        <v>4.4548752972399992</v>
      </c>
      <c r="BR18" s="3">
        <v>3.5433313999999996</v>
      </c>
      <c r="BS18" s="3">
        <v>0.69348389997999993</v>
      </c>
      <c r="BT18" s="3">
        <v>0.62368093269999991</v>
      </c>
      <c r="BU18" s="3">
        <v>0.6712440340000001</v>
      </c>
      <c r="BV18" s="3">
        <v>0.59855007160000007</v>
      </c>
      <c r="BW18" s="3">
        <v>1.36135304212</v>
      </c>
      <c r="BX18" s="3">
        <v>1.0524697459999999</v>
      </c>
      <c r="BY18" s="3">
        <v>1.0522665339999999</v>
      </c>
      <c r="BZ18" s="3">
        <v>1.091892874</v>
      </c>
      <c r="CA18" s="3">
        <v>1.0556195320000001</v>
      </c>
      <c r="CB18" s="3">
        <v>2.9631047836000004</v>
      </c>
      <c r="CC18" s="3">
        <v>1.8840440335999999</v>
      </c>
      <c r="CD18" s="3">
        <v>5.9443922220000003</v>
      </c>
      <c r="CE18" s="3">
        <v>5.5934450979999992</v>
      </c>
      <c r="CF18" s="6">
        <v>1.4733867856</v>
      </c>
      <c r="CG18" s="6">
        <v>7.2081843495999998</v>
      </c>
      <c r="CH18" s="6">
        <v>0.24440980300000004</v>
      </c>
    </row>
    <row r="19" spans="1:86" x14ac:dyDescent="0.3">
      <c r="A19" s="2" t="s">
        <v>1524</v>
      </c>
      <c r="B19" s="3">
        <v>0.10096712610532092</v>
      </c>
      <c r="C19" s="3">
        <v>9.4744325485839637E-2</v>
      </c>
      <c r="D19" s="3">
        <v>9.3552124891988872E-2</v>
      </c>
      <c r="E19" s="3">
        <v>7.4360531233754801E-2</v>
      </c>
      <c r="F19" s="3">
        <v>7.4437735594133733E-2</v>
      </c>
      <c r="G19" s="3">
        <v>9.3282894188381885E-2</v>
      </c>
      <c r="H19" s="3">
        <v>9.288629550417421E-2</v>
      </c>
      <c r="I19" s="3">
        <v>8.8713393117536454E-2</v>
      </c>
      <c r="J19" s="3">
        <v>0.11526008279563893</v>
      </c>
      <c r="K19" s="3">
        <v>9.5987889917397207E-2</v>
      </c>
      <c r="L19" s="3">
        <v>9.5812546027856008E-2</v>
      </c>
      <c r="M19" s="3">
        <v>6.8493943537717164E-2</v>
      </c>
      <c r="N19" s="3">
        <v>6.8199153469269358E-2</v>
      </c>
      <c r="O19" s="3">
        <v>7.7939824068687574E-2</v>
      </c>
      <c r="P19" s="3">
        <v>7.7948312370392681E-2</v>
      </c>
      <c r="Q19" s="3">
        <v>7.2187417792888522E-2</v>
      </c>
      <c r="R19" s="3">
        <v>0.1062928625826572</v>
      </c>
      <c r="S19" s="3">
        <v>7.9785492272248126E-2</v>
      </c>
      <c r="T19" s="3">
        <v>9.5560806194295717E-2</v>
      </c>
      <c r="U19" s="3">
        <v>0.10601652120699251</v>
      </c>
      <c r="V19" s="3">
        <v>6.8322781284704037E-2</v>
      </c>
      <c r="W19" s="3">
        <v>9.3887385408271254E-2</v>
      </c>
      <c r="X19" s="3">
        <v>9.3737869003615693E-2</v>
      </c>
      <c r="Y19" s="3">
        <v>0.10538273693478492</v>
      </c>
      <c r="Z19" s="3">
        <v>0.10414731261129098</v>
      </c>
      <c r="AA19" s="3">
        <v>6.8759709558229257E-2</v>
      </c>
      <c r="AB19" s="3">
        <v>0.10200371430231148</v>
      </c>
      <c r="AC19" s="3">
        <v>8.798256237474586E-2</v>
      </c>
      <c r="AD19" s="3">
        <v>6.7855735738194298E-2</v>
      </c>
      <c r="AE19" s="3">
        <v>9.6259975423869742E-2</v>
      </c>
      <c r="AF19" s="3">
        <v>6.8298768278132194E-2</v>
      </c>
      <c r="AG19" s="3">
        <v>8.4372997532552285E-2</v>
      </c>
      <c r="AH19" s="3">
        <v>8.7164714790673462E-2</v>
      </c>
      <c r="AI19" s="3">
        <v>8.9321889529134446E-2</v>
      </c>
      <c r="AJ19" s="3">
        <v>8.0595991937469927E-2</v>
      </c>
      <c r="AK19" s="3">
        <v>8.7327004423910559E-2</v>
      </c>
      <c r="AL19" s="3">
        <v>5.7141230883637428E-2</v>
      </c>
      <c r="AM19" s="3">
        <v>8.6131531890281499E-2</v>
      </c>
      <c r="AN19" s="3">
        <v>0.10168730595863</v>
      </c>
      <c r="AO19" s="3">
        <v>6.797595468794021E-2</v>
      </c>
      <c r="AP19" s="3">
        <v>6.0736977862055813E-2</v>
      </c>
      <c r="AQ19" s="3">
        <v>9.1378995717545375E-2</v>
      </c>
      <c r="AR19" s="3">
        <v>0.1141443428154567</v>
      </c>
      <c r="AS19" s="3">
        <v>7.4807930410116463E-2</v>
      </c>
      <c r="AT19" s="3">
        <v>8.8714194285514511E-2</v>
      </c>
      <c r="AU19" s="3">
        <v>9.5787393070752375E-2</v>
      </c>
      <c r="AV19" s="3">
        <v>6.8893887991954894E-2</v>
      </c>
      <c r="AW19" s="3">
        <v>9.7574493474724217E-2</v>
      </c>
      <c r="AX19" s="3">
        <v>0.10513272750743052</v>
      </c>
      <c r="AY19" s="3">
        <v>9.4288544739151353E-2</v>
      </c>
      <c r="AZ19" s="3">
        <v>0.10986362130033601</v>
      </c>
      <c r="BA19" s="3">
        <v>7.0578713895347658E-2</v>
      </c>
      <c r="BB19" s="3">
        <v>7.2530727603064143E-2</v>
      </c>
      <c r="BC19" s="3">
        <v>7.4299776441090634E-2</v>
      </c>
      <c r="BD19" s="3">
        <v>7.2125532399218303E-2</v>
      </c>
      <c r="BE19" s="3">
        <v>7.1018943262491391E-2</v>
      </c>
      <c r="BF19" s="3">
        <v>7.2260966452331973E-2</v>
      </c>
      <c r="BG19" s="3">
        <v>0.11215725426371607</v>
      </c>
      <c r="BH19" s="3">
        <v>8.0994976528522514E-2</v>
      </c>
      <c r="BI19" s="3">
        <v>0.11200030373397901</v>
      </c>
      <c r="BJ19" s="3">
        <v>0.1128463138090719</v>
      </c>
      <c r="BK19" s="3">
        <v>0.10449842878371671</v>
      </c>
      <c r="BL19" s="3">
        <v>9.8257393846028745E-2</v>
      </c>
      <c r="BM19" s="3">
        <v>9.7530398304560215E-2</v>
      </c>
      <c r="BN19" s="3">
        <v>6.8605654111383918E-2</v>
      </c>
      <c r="BO19" s="3">
        <v>9.9066031635495252E-2</v>
      </c>
      <c r="BP19" s="3">
        <v>9.8457635075257829E-2</v>
      </c>
      <c r="BQ19" s="3">
        <v>0.10202117302424098</v>
      </c>
      <c r="BR19" s="3">
        <v>9.3007903950443963E-2</v>
      </c>
      <c r="BS19" s="3">
        <v>4.8733124457009593E-2</v>
      </c>
      <c r="BT19" s="3">
        <v>4.6762372428889858E-2</v>
      </c>
      <c r="BU19" s="3">
        <v>4.8118476499046006E-2</v>
      </c>
      <c r="BV19" s="3">
        <v>4.6021089845730882E-2</v>
      </c>
      <c r="BW19" s="3">
        <v>6.3494860253918706E-2</v>
      </c>
      <c r="BX19" s="3">
        <v>5.7372672233952843E-2</v>
      </c>
      <c r="BY19" s="3">
        <v>5.7368319198137951E-2</v>
      </c>
      <c r="BZ19" s="3">
        <v>5.8208023817898073E-2</v>
      </c>
      <c r="CA19" s="3">
        <v>5.7440081387058042E-2</v>
      </c>
      <c r="CB19" s="3">
        <v>8.6551470883606069E-2</v>
      </c>
      <c r="CC19" s="3">
        <v>7.2223696287634767E-2</v>
      </c>
      <c r="CD19" s="3">
        <v>0.11470399210244929</v>
      </c>
      <c r="CE19" s="3">
        <v>0.11189672607564027</v>
      </c>
    </row>
    <row r="20" spans="1:86" x14ac:dyDescent="0.3">
      <c r="A20" s="2" t="s">
        <v>104</v>
      </c>
      <c r="B20" s="3">
        <v>10.024034299999999</v>
      </c>
      <c r="C20" s="3">
        <v>9.2838171999999997</v>
      </c>
      <c r="D20" s="3">
        <v>8.7893308999999995</v>
      </c>
      <c r="E20" s="3">
        <v>4.9356544999999992</v>
      </c>
      <c r="F20" s="3">
        <v>4.9512995000000002</v>
      </c>
      <c r="G20" s="3">
        <v>7.6109494999999994</v>
      </c>
      <c r="H20" s="3">
        <v>7.5982248999999999</v>
      </c>
      <c r="I20" s="3">
        <v>6.9118265999999995</v>
      </c>
      <c r="J20" s="3">
        <v>9.3529680999999982</v>
      </c>
      <c r="K20" s="3">
        <v>7.8346729999999996</v>
      </c>
      <c r="L20" s="3">
        <v>7.7298514999999997</v>
      </c>
      <c r="M20" s="3">
        <v>4.3648205999999998</v>
      </c>
      <c r="N20" s="3">
        <v>4.3294628999999993</v>
      </c>
      <c r="O20" s="3">
        <v>5.3011216999999995</v>
      </c>
      <c r="P20" s="3">
        <v>5.2914218000000002</v>
      </c>
      <c r="Q20" s="3">
        <v>4.6570692000000005</v>
      </c>
      <c r="R20" s="3">
        <v>10.135218099999999</v>
      </c>
      <c r="S20" s="3">
        <v>5.5896154999999998</v>
      </c>
      <c r="T20" s="3">
        <v>9.578881899999999</v>
      </c>
      <c r="U20" s="3">
        <v>9.3469186999999998</v>
      </c>
      <c r="V20" s="3">
        <v>4.2257886999999998</v>
      </c>
      <c r="W20" s="3">
        <v>10.1307332</v>
      </c>
      <c r="X20" s="3">
        <v>7.6103236999999995</v>
      </c>
      <c r="Y20" s="3">
        <v>9.3642324999999982</v>
      </c>
      <c r="Z20" s="3">
        <v>9.3528637999999997</v>
      </c>
      <c r="AA20" s="3">
        <v>4.2599990999999999</v>
      </c>
      <c r="AB20" s="3">
        <v>8.9678924999999996</v>
      </c>
      <c r="AC20" s="3">
        <v>8.6537409000000007</v>
      </c>
      <c r="AD20" s="3">
        <v>4.2245370999999992</v>
      </c>
      <c r="AE20" s="3">
        <v>7.918738799999999</v>
      </c>
      <c r="AF20" s="3">
        <v>4.2417465999999999</v>
      </c>
      <c r="AG20" s="3">
        <v>6.0798255000000001</v>
      </c>
      <c r="AH20" s="3">
        <v>6.5854718999999999</v>
      </c>
      <c r="AI20" s="3">
        <v>7.4447995999999996</v>
      </c>
      <c r="AJ20" s="3">
        <v>6.2653752000000003</v>
      </c>
      <c r="AK20" s="3">
        <v>6.7224177999999997</v>
      </c>
      <c r="AL20" s="3">
        <v>3.1095701</v>
      </c>
      <c r="AM20" s="3">
        <v>6.4346541000000004</v>
      </c>
      <c r="AN20" s="3">
        <v>8.9710062192000013</v>
      </c>
      <c r="AO20" s="3">
        <v>4.2953311499999991</v>
      </c>
      <c r="AP20" s="3">
        <v>3.4795234499999994</v>
      </c>
      <c r="AQ20" s="3">
        <v>7.0952612153999999</v>
      </c>
      <c r="AR20" s="3">
        <v>9.2007766469999996</v>
      </c>
      <c r="AS20" s="3">
        <v>4.9635650999999994</v>
      </c>
      <c r="AT20" s="3">
        <v>6.8537213057999988</v>
      </c>
      <c r="AU20" s="3">
        <v>7.7653188767999994</v>
      </c>
      <c r="AV20" s="3">
        <v>4.2866267999999996</v>
      </c>
      <c r="AW20" s="3">
        <v>9.9139558583999996</v>
      </c>
      <c r="AX20" s="3">
        <v>9.282411444000001</v>
      </c>
      <c r="AY20" s="3">
        <v>10.075567023600001</v>
      </c>
      <c r="AZ20" s="3">
        <v>9.367532333439998</v>
      </c>
      <c r="BA20" s="3">
        <v>4.0826945951200004</v>
      </c>
      <c r="BB20" s="3">
        <v>4.5834929326000005</v>
      </c>
      <c r="BC20" s="3">
        <v>4.8874526185599994</v>
      </c>
      <c r="BD20" s="3">
        <v>4.5502864121200002</v>
      </c>
      <c r="BE20" s="3">
        <v>4.4610688932400002</v>
      </c>
      <c r="BF20" s="3">
        <v>4.5917945627200005</v>
      </c>
      <c r="BG20" s="3">
        <v>8.9559727764999977</v>
      </c>
      <c r="BH20" s="3">
        <v>5.6151461083000003</v>
      </c>
      <c r="BI20" s="3">
        <v>8.8459227237999993</v>
      </c>
      <c r="BJ20" s="3">
        <v>8.9329997026000001</v>
      </c>
      <c r="BK20" s="3">
        <v>9.2036606343999985</v>
      </c>
      <c r="BL20" s="3">
        <v>7.9392386979999996</v>
      </c>
      <c r="BM20" s="3">
        <v>8.019467625519999</v>
      </c>
      <c r="BN20" s="3">
        <v>4.3881545756800007</v>
      </c>
      <c r="BO20" s="3">
        <v>7.9308502244800003</v>
      </c>
      <c r="BP20" s="3">
        <v>8.2181066305599995</v>
      </c>
      <c r="BQ20" s="3">
        <v>8.7766163003199988</v>
      </c>
      <c r="BR20" s="3">
        <v>7.5288962463200004</v>
      </c>
      <c r="BS20" s="3">
        <v>1.8063476083600001</v>
      </c>
      <c r="BT20" s="3">
        <v>1.9775812320400001</v>
      </c>
      <c r="BU20" s="3">
        <v>2.0683812315000001</v>
      </c>
      <c r="BV20" s="3">
        <v>1.9533907649999998</v>
      </c>
      <c r="BW20" s="3">
        <v>3.3593525586399995</v>
      </c>
      <c r="BX20" s="3">
        <v>2.9269062794999998</v>
      </c>
      <c r="BY20" s="3">
        <v>2.8952774729999997</v>
      </c>
      <c r="BZ20" s="3">
        <v>3.0009762959999997</v>
      </c>
      <c r="CA20" s="3">
        <v>2.9553014699999998</v>
      </c>
      <c r="CB20" s="3">
        <v>6.6516741326999993</v>
      </c>
      <c r="CC20" s="3">
        <v>4.5138715655999997</v>
      </c>
      <c r="CD20" s="3">
        <v>8.3791870575000011</v>
      </c>
      <c r="CE20" s="3">
        <v>8.8084495814999997</v>
      </c>
      <c r="CF20" s="6">
        <v>4.9408191326999997</v>
      </c>
      <c r="CG20" s="6">
        <v>11.437790394899997</v>
      </c>
      <c r="CH20" s="6">
        <v>1.2091868489999997</v>
      </c>
    </row>
    <row r="21" spans="1:86" x14ac:dyDescent="0.3">
      <c r="A21" s="2" t="s">
        <v>1524</v>
      </c>
      <c r="B21" s="3">
        <v>0.12924710373571663</v>
      </c>
      <c r="C21" s="3">
        <v>0.12412631765652232</v>
      </c>
      <c r="D21" s="3">
        <v>0.12062050978433925</v>
      </c>
      <c r="E21" s="3">
        <v>9.0081160430165508E-2</v>
      </c>
      <c r="F21" s="3">
        <v>9.0220850770743363E-2</v>
      </c>
      <c r="G21" s="3">
        <v>0.111952946488905</v>
      </c>
      <c r="H21" s="3">
        <v>0.11185669656793702</v>
      </c>
      <c r="I21" s="3">
        <v>0.10657020301212115</v>
      </c>
      <c r="J21" s="3">
        <v>0.12461097100592951</v>
      </c>
      <c r="K21" s="3">
        <v>0.11363540115955541</v>
      </c>
      <c r="L21" s="3">
        <v>0.11284940995467137</v>
      </c>
      <c r="M21" s="3">
        <v>8.4858314504502499E-2</v>
      </c>
      <c r="N21" s="3">
        <v>8.452618796309963E-2</v>
      </c>
      <c r="O21" s="3">
        <v>9.3300580767382235E-2</v>
      </c>
      <c r="P21" s="3">
        <v>9.3216276560726175E-2</v>
      </c>
      <c r="Q21" s="3">
        <v>8.7563839407418284E-2</v>
      </c>
      <c r="R21" s="3">
        <v>0.13000396302189593</v>
      </c>
      <c r="S21" s="3">
        <v>9.5781153901993224E-2</v>
      </c>
      <c r="T21" s="3">
        <v>0.12618510822003903</v>
      </c>
      <c r="U21" s="3">
        <v>0.1245686263464835</v>
      </c>
      <c r="V21" s="3">
        <v>8.3546074443471965E-2</v>
      </c>
      <c r="W21" s="3">
        <v>0.12997349271729144</v>
      </c>
      <c r="X21" s="3">
        <v>0.11194821431013452</v>
      </c>
      <c r="Y21" s="3">
        <v>0.12468979252724152</v>
      </c>
      <c r="Z21" s="3">
        <v>0.12461024101198075</v>
      </c>
      <c r="AA21" s="3">
        <v>8.3870538059491878E-2</v>
      </c>
      <c r="AB21" s="3">
        <v>0.12189476603409581</v>
      </c>
      <c r="AC21" s="3">
        <v>0.11964643165948495</v>
      </c>
      <c r="AD21" s="3">
        <v>8.3534184049477531E-2</v>
      </c>
      <c r="AE21" s="3">
        <v>0.11426289415673224</v>
      </c>
      <c r="AF21" s="3">
        <v>8.3697554354373038E-2</v>
      </c>
      <c r="AG21" s="3">
        <v>9.9885175148952107E-2</v>
      </c>
      <c r="AH21" s="3">
        <v>0.10398686163004166</v>
      </c>
      <c r="AI21" s="3">
        <v>0.11069132957847026</v>
      </c>
      <c r="AJ21" s="3">
        <v>0.10140499994486986</v>
      </c>
      <c r="AK21" s="3">
        <v>0.10507671315465192</v>
      </c>
      <c r="AL21" s="3">
        <v>7.2297045964785159E-2</v>
      </c>
      <c r="AM21" s="3">
        <v>0.10277652549836276</v>
      </c>
      <c r="AN21" s="3">
        <v>0.12191690170874975</v>
      </c>
      <c r="AO21" s="3">
        <v>8.4204554140099419E-2</v>
      </c>
      <c r="AP21" s="3">
        <v>7.618314903681303E-2</v>
      </c>
      <c r="AQ21" s="3">
        <v>0.10800178351792095</v>
      </c>
      <c r="AR21" s="3">
        <v>0.12354253634277292</v>
      </c>
      <c r="AS21" s="3">
        <v>9.0330246242972409E-2</v>
      </c>
      <c r="AT21" s="3">
        <v>0.10611372193281005</v>
      </c>
      <c r="AU21" s="3">
        <v>0.11311580567024958</v>
      </c>
      <c r="AV21" s="3">
        <v>8.4122368135166214E-2</v>
      </c>
      <c r="AW21" s="3">
        <v>0.1284947003046793</v>
      </c>
      <c r="AX21" s="3">
        <v>0.12411645131315135</v>
      </c>
      <c r="AY21" s="3">
        <v>0.12959828572029397</v>
      </c>
      <c r="AZ21" s="3">
        <v>0.12471287609986934</v>
      </c>
      <c r="BA21" s="3">
        <v>8.217742336101086E-2</v>
      </c>
      <c r="BB21" s="3">
        <v>8.6889178682920593E-2</v>
      </c>
      <c r="BC21" s="3">
        <v>8.964968129176426E-2</v>
      </c>
      <c r="BD21" s="3">
        <v>8.6583290815690953E-2</v>
      </c>
      <c r="BE21" s="3">
        <v>8.5757044665982746E-2</v>
      </c>
      <c r="BF21" s="3">
        <v>8.6965513714544987E-2</v>
      </c>
      <c r="BG21" s="3">
        <v>0.12181000124533201</v>
      </c>
      <c r="BH21" s="3">
        <v>9.5998249808013081E-2</v>
      </c>
      <c r="BI21" s="3">
        <v>0.12102540045405587</v>
      </c>
      <c r="BJ21" s="3">
        <v>0.12164651375856804</v>
      </c>
      <c r="BK21" s="3">
        <v>0.12356284381237344</v>
      </c>
      <c r="BL21" s="3">
        <v>0.11441553003741196</v>
      </c>
      <c r="BM21" s="3">
        <v>0.11501146704407787</v>
      </c>
      <c r="BN21" s="3">
        <v>8.5076913751734609E-2</v>
      </c>
      <c r="BO21" s="3">
        <v>0.11435309004856598</v>
      </c>
      <c r="BP21" s="3">
        <v>0.11647737154724389</v>
      </c>
      <c r="BQ21" s="3">
        <v>0.12052940820298023</v>
      </c>
      <c r="BR21" s="3">
        <v>0.11133121350781713</v>
      </c>
      <c r="BS21" s="3">
        <v>5.6731541678071255E-2</v>
      </c>
      <c r="BT21" s="3">
        <v>5.9000373709333462E-2</v>
      </c>
      <c r="BU21" s="3">
        <v>6.0169172473988224E-2</v>
      </c>
      <c r="BV21" s="3">
        <v>5.868513349685945E-2</v>
      </c>
      <c r="BW21" s="3">
        <v>7.4940153069005561E-2</v>
      </c>
      <c r="BX21" s="3">
        <v>7.0308738650111766E-2</v>
      </c>
      <c r="BY21" s="3">
        <v>6.995932921897767E-2</v>
      </c>
      <c r="BZ21" s="3">
        <v>7.1120972758520709E-2</v>
      </c>
      <c r="CA21" s="3">
        <v>7.0621102437609468E-2</v>
      </c>
      <c r="CB21" s="3">
        <v>0.10451478766206954</v>
      </c>
      <c r="CC21" s="3">
        <v>8.6246832817691785E-2</v>
      </c>
      <c r="CD21" s="3">
        <v>0.11765634412166837</v>
      </c>
      <c r="CE21" s="3">
        <v>0.12075740463369067</v>
      </c>
    </row>
    <row r="22" spans="1:86" x14ac:dyDescent="0.3">
      <c r="A22" s="2" t="s">
        <v>105</v>
      </c>
      <c r="B22" s="3">
        <v>3.1631862927499994</v>
      </c>
      <c r="C22" s="3">
        <v>3.5684504614999999</v>
      </c>
      <c r="D22" s="3">
        <v>3.7434022384999999</v>
      </c>
      <c r="E22" s="3">
        <v>4.9843771975000006</v>
      </c>
      <c r="F22" s="3">
        <v>4.9877416547500006</v>
      </c>
      <c r="G22" s="3">
        <v>4.0864749247500001</v>
      </c>
      <c r="H22" s="3">
        <v>4.0768913192499996</v>
      </c>
      <c r="I22" s="3">
        <v>4.2614267017499996</v>
      </c>
      <c r="J22" s="3">
        <v>3.1644097317499997</v>
      </c>
      <c r="K22" s="3">
        <v>3.7381006694999996</v>
      </c>
      <c r="L22" s="3">
        <v>3.7524760777499995</v>
      </c>
      <c r="M22" s="3">
        <v>5.1918520612500005</v>
      </c>
      <c r="N22" s="3">
        <v>5.1916481547499993</v>
      </c>
      <c r="O22" s="3">
        <v>4.9867221222499998</v>
      </c>
      <c r="P22" s="3">
        <v>4.9899846262500001</v>
      </c>
      <c r="Q22" s="3">
        <v>5.2381388367500001</v>
      </c>
      <c r="R22" s="3">
        <v>3.1249538239999999</v>
      </c>
      <c r="S22" s="3">
        <v>4.9279970502500001</v>
      </c>
      <c r="T22" s="3">
        <v>3.5190031352499997</v>
      </c>
      <c r="U22" s="3">
        <v>3.4481456264999992</v>
      </c>
      <c r="V22" s="3">
        <v>5.2965580489999997</v>
      </c>
      <c r="W22" s="3">
        <v>3.3029641984999998</v>
      </c>
      <c r="X22" s="3">
        <v>4.0216326577500006</v>
      </c>
      <c r="Y22" s="3">
        <v>3.4606858762499995</v>
      </c>
      <c r="Z22" s="3">
        <v>3.4622151749999999</v>
      </c>
      <c r="AA22" s="3">
        <v>5.3204151095000007</v>
      </c>
      <c r="AB22" s="3">
        <v>3.2795149509999995</v>
      </c>
      <c r="AC22" s="3">
        <v>3.8563664394999999</v>
      </c>
      <c r="AD22" s="3">
        <v>5.2864646772499997</v>
      </c>
      <c r="AE22" s="3">
        <v>3.6655099554999997</v>
      </c>
      <c r="AF22" s="3">
        <v>5.2772888847500008</v>
      </c>
      <c r="AG22" s="3">
        <v>4.5010168392500001</v>
      </c>
      <c r="AH22" s="3">
        <v>4.4024280464999999</v>
      </c>
      <c r="AI22" s="3">
        <v>4.033969001</v>
      </c>
      <c r="AJ22" s="3">
        <v>4.4554437365000004</v>
      </c>
      <c r="AK22" s="3">
        <v>4.3686815207499992</v>
      </c>
      <c r="AL22" s="3">
        <v>5.9508940075000005</v>
      </c>
      <c r="AM22" s="3">
        <v>4.3690893337499999</v>
      </c>
      <c r="AN22" s="3">
        <v>3.5929217196799996</v>
      </c>
      <c r="AO22" s="3">
        <v>5.2249203399999997</v>
      </c>
      <c r="AP22" s="3">
        <v>5.3628343399999991</v>
      </c>
      <c r="AQ22" s="3">
        <v>3.9522928983599996</v>
      </c>
      <c r="AR22" s="3">
        <v>3.2778315740799999</v>
      </c>
      <c r="AS22" s="3">
        <v>5.0817853099999999</v>
      </c>
      <c r="AT22" s="3">
        <v>4.4057566916199997</v>
      </c>
      <c r="AU22" s="3">
        <v>3.7487314403199998</v>
      </c>
      <c r="AV22" s="3">
        <v>5.3667747400000003</v>
      </c>
      <c r="AW22" s="3">
        <v>3.3721954851999998</v>
      </c>
      <c r="AX22" s="3">
        <v>3.54765282832</v>
      </c>
      <c r="AY22" s="3">
        <v>3.41084174628</v>
      </c>
      <c r="AZ22" s="3">
        <v>3.4353315958199997</v>
      </c>
      <c r="BA22" s="3">
        <v>5.1840423664799999</v>
      </c>
      <c r="BB22" s="3">
        <v>5.1006709364400002</v>
      </c>
      <c r="BC22" s="3">
        <v>5.0142153604199997</v>
      </c>
      <c r="BD22" s="3">
        <v>5.0229703554600009</v>
      </c>
      <c r="BE22" s="3">
        <v>5.1613589702400011</v>
      </c>
      <c r="BF22" s="3">
        <v>5.1043520139000007</v>
      </c>
      <c r="BG22" s="3">
        <v>3.3141950156999993</v>
      </c>
      <c r="BH22" s="3">
        <v>4.5237065761499995</v>
      </c>
      <c r="BI22" s="3">
        <v>3.3741666721499999</v>
      </c>
      <c r="BJ22" s="3">
        <v>3.3124986460499994</v>
      </c>
      <c r="BK22" s="3">
        <v>3.4061981225999993</v>
      </c>
      <c r="BL22" s="3">
        <v>3.5758350875999994</v>
      </c>
      <c r="BM22" s="3">
        <v>3.6696272017199996</v>
      </c>
      <c r="BN22" s="3">
        <v>4.8880638409800001</v>
      </c>
      <c r="BO22" s="3">
        <v>3.57909259392</v>
      </c>
      <c r="BP22" s="3">
        <v>3.98878656636</v>
      </c>
      <c r="BQ22" s="3">
        <v>3.7498149971999997</v>
      </c>
      <c r="BR22" s="3">
        <v>4.1471279038000004</v>
      </c>
      <c r="BS22" s="3">
        <v>4.150157043120001</v>
      </c>
      <c r="BT22" s="3">
        <v>4.1739348137399999</v>
      </c>
      <c r="BU22" s="3">
        <v>4.0534827644000009</v>
      </c>
      <c r="BV22" s="3">
        <v>3.8492270078800002</v>
      </c>
      <c r="BW22" s="3">
        <v>4.9423846056600009</v>
      </c>
      <c r="BX22" s="3">
        <v>5.1647435363000005</v>
      </c>
      <c r="BY22" s="3">
        <v>5.2118047185999998</v>
      </c>
      <c r="BZ22" s="3">
        <v>4.7923333770000003</v>
      </c>
      <c r="CA22" s="3">
        <v>4.5931441868</v>
      </c>
      <c r="CB22" s="3">
        <v>4.2957314636799993</v>
      </c>
      <c r="CC22" s="3">
        <v>3.6819046205600001</v>
      </c>
      <c r="CD22" s="3">
        <v>3.4952157582999996</v>
      </c>
      <c r="CE22" s="3">
        <v>3.4131323008000001</v>
      </c>
      <c r="CF22" s="6">
        <v>4.2748751235000002</v>
      </c>
      <c r="CG22" s="6">
        <v>2.2429084669099995</v>
      </c>
      <c r="CH22" s="6">
        <v>4.0993485278500001</v>
      </c>
    </row>
    <row r="23" spans="1:86" x14ac:dyDescent="0.3">
      <c r="A23" s="2" t="s">
        <v>1524</v>
      </c>
      <c r="B23" s="3">
        <v>9.1145432663454984E-2</v>
      </c>
      <c r="C23" s="3">
        <v>9.3920900970082752E-2</v>
      </c>
      <c r="D23" s="3">
        <v>9.5049517230489086E-2</v>
      </c>
      <c r="E23" s="3">
        <v>0.10213198076955482</v>
      </c>
      <c r="F23" s="3">
        <v>0.10214936572560859</v>
      </c>
      <c r="G23" s="3">
        <v>9.7157514386927962E-2</v>
      </c>
      <c r="H23" s="3">
        <v>9.7100381109733735E-2</v>
      </c>
      <c r="I23" s="3">
        <v>9.8184057858513113E-2</v>
      </c>
      <c r="J23" s="3">
        <v>9.1154184601180466E-2</v>
      </c>
      <c r="K23" s="3">
        <v>9.5015877321266984E-2</v>
      </c>
      <c r="L23" s="3">
        <v>9.5107014230981987E-2</v>
      </c>
      <c r="M23" s="3">
        <v>0.10318874577844689</v>
      </c>
      <c r="N23" s="3">
        <v>0.10318772211869064</v>
      </c>
      <c r="O23" s="3">
        <v>0.10214409844157155</v>
      </c>
      <c r="P23" s="3">
        <v>0.10216095104500578</v>
      </c>
      <c r="Q23" s="3">
        <v>0.10342037764063101</v>
      </c>
      <c r="R23" s="3">
        <v>9.0870704576341568E-2</v>
      </c>
      <c r="S23" s="3">
        <v>0.10183939640365747</v>
      </c>
      <c r="T23" s="3">
        <v>9.3594756166957394E-2</v>
      </c>
      <c r="U23" s="3">
        <v>9.3121627318841216E-2</v>
      </c>
      <c r="V23" s="3">
        <v>0.10371064721553078</v>
      </c>
      <c r="W23" s="3">
        <v>9.2130045879318001E-2</v>
      </c>
      <c r="X23" s="3">
        <v>9.6769066328300901E-2</v>
      </c>
      <c r="Y23" s="3">
        <v>9.3205864440218361E-2</v>
      </c>
      <c r="Z23" s="3">
        <v>9.3216122305901053E-2</v>
      </c>
      <c r="AA23" s="3">
        <v>0.10382852960089942</v>
      </c>
      <c r="AB23" s="3">
        <v>9.1966977089368351E-2</v>
      </c>
      <c r="AC23" s="3">
        <v>9.5758341305897415E-2</v>
      </c>
      <c r="AD23" s="3">
        <v>0.1036606597981314</v>
      </c>
      <c r="AE23" s="3">
        <v>9.4551798650508945E-2</v>
      </c>
      <c r="AF23" s="3">
        <v>0.1036151575434565</v>
      </c>
      <c r="AG23" s="3">
        <v>9.9542095528263375E-2</v>
      </c>
      <c r="AH23" s="3">
        <v>9.8989686590734274E-2</v>
      </c>
      <c r="AI23" s="3">
        <v>9.684331233327835E-2</v>
      </c>
      <c r="AJ23" s="3">
        <v>9.9287828039520326E-2</v>
      </c>
      <c r="AK23" s="3">
        <v>9.8798569334717895E-2</v>
      </c>
      <c r="AL23" s="3">
        <v>0.10681559960889966</v>
      </c>
      <c r="AM23" s="3">
        <v>9.8800885195680407E-2</v>
      </c>
      <c r="AN23" s="3">
        <v>9.4081113390716273E-2</v>
      </c>
      <c r="AO23" s="3">
        <v>0.10335437816026871</v>
      </c>
      <c r="AP23" s="3">
        <v>0.10403720284693774</v>
      </c>
      <c r="AQ23" s="3">
        <v>9.6348688209539096E-2</v>
      </c>
      <c r="AR23" s="3">
        <v>9.195523861436411E-2</v>
      </c>
      <c r="AS23" s="3">
        <v>0.10263195935641539</v>
      </c>
      <c r="AT23" s="3">
        <v>9.900848096880889E-2</v>
      </c>
      <c r="AU23" s="3">
        <v>9.5083298146988154E-2</v>
      </c>
      <c r="AV23" s="3">
        <v>0.10405652701339337</v>
      </c>
      <c r="AW23" s="3">
        <v>9.2606702375914493E-2</v>
      </c>
      <c r="AX23" s="3">
        <v>9.3784120456415515E-2</v>
      </c>
      <c r="AY23" s="3">
        <v>9.2869741075718271E-2</v>
      </c>
      <c r="AZ23" s="3">
        <v>9.3035324306455516E-2</v>
      </c>
      <c r="BA23" s="3">
        <v>0.10314951871139973</v>
      </c>
      <c r="BB23" s="3">
        <v>0.10272810243154346</v>
      </c>
      <c r="BC23" s="3">
        <v>0.1022858703828379</v>
      </c>
      <c r="BD23" s="3">
        <v>0.10233089995479626</v>
      </c>
      <c r="BE23" s="3">
        <v>0.10303534327588347</v>
      </c>
      <c r="BF23" s="3">
        <v>0.10274681247888942</v>
      </c>
      <c r="BG23" s="3">
        <v>9.2207852855289221E-2</v>
      </c>
      <c r="BH23" s="3">
        <v>9.9668003697897287E-2</v>
      </c>
      <c r="BI23" s="3">
        <v>9.2620170979529903E-2</v>
      </c>
      <c r="BJ23" s="3">
        <v>9.2196112540702368E-2</v>
      </c>
      <c r="BK23" s="3">
        <v>9.2838248234746706E-2</v>
      </c>
      <c r="BL23" s="3">
        <v>9.3969330450668534E-2</v>
      </c>
      <c r="BM23" s="3">
        <v>9.4578295597187625E-2</v>
      </c>
      <c r="BN23" s="3">
        <v>0.10163071405972227</v>
      </c>
      <c r="BO23" s="3">
        <v>9.3990670917313487E-2</v>
      </c>
      <c r="BP23" s="3">
        <v>9.6570585646523099E-2</v>
      </c>
      <c r="BQ23" s="3">
        <v>9.50901624292039E-2</v>
      </c>
      <c r="BR23" s="3">
        <v>9.7516897011853065E-2</v>
      </c>
      <c r="BS23" s="3">
        <v>9.7534746562333172E-2</v>
      </c>
      <c r="BT23" s="3">
        <v>9.7674537320596513E-2</v>
      </c>
      <c r="BU23" s="3">
        <v>9.6960424679018942E-2</v>
      </c>
      <c r="BV23" s="3">
        <v>9.5713985952371489E-2</v>
      </c>
      <c r="BW23" s="3">
        <v>0.10191428673915807</v>
      </c>
      <c r="BX23" s="3">
        <v>0.10305240198063403</v>
      </c>
      <c r="BY23" s="3">
        <v>0.10328877442910463</v>
      </c>
      <c r="BZ23" s="3">
        <v>0.10112544220223617</v>
      </c>
      <c r="CA23" s="3">
        <v>0.10005053976529034</v>
      </c>
      <c r="CB23" s="3">
        <v>9.838179587307827E-2</v>
      </c>
      <c r="CC23" s="3">
        <v>9.4657182078653632E-2</v>
      </c>
      <c r="CD23" s="3">
        <v>9.3436689941685053E-2</v>
      </c>
      <c r="CE23" s="3">
        <v>9.2885264208625098E-2</v>
      </c>
    </row>
    <row r="24" spans="1:86" x14ac:dyDescent="0.3">
      <c r="A24" s="2" t="s">
        <v>106</v>
      </c>
      <c r="B24" s="3">
        <v>0.74864479795999983</v>
      </c>
      <c r="C24" s="3">
        <v>0.79122473059999998</v>
      </c>
      <c r="D24" s="3">
        <v>0.80980126983999989</v>
      </c>
      <c r="E24" s="3">
        <v>1.5095523687399999</v>
      </c>
      <c r="F24" s="3">
        <v>1.5039167894199998</v>
      </c>
      <c r="G24" s="3">
        <v>1.04075565938</v>
      </c>
      <c r="H24" s="3">
        <v>1.0446170748400001</v>
      </c>
      <c r="I24" s="3">
        <v>1.21420626734</v>
      </c>
      <c r="J24" s="3">
        <v>0.72453704197999991</v>
      </c>
      <c r="K24" s="3">
        <v>1.0217616698200001</v>
      </c>
      <c r="L24" s="3">
        <v>1.0347026297399999</v>
      </c>
      <c r="M24" s="3">
        <v>1.7375846060399998</v>
      </c>
      <c r="N24" s="3">
        <v>1.7350799041199998</v>
      </c>
      <c r="O24" s="3">
        <v>1.3501907090799998</v>
      </c>
      <c r="P24" s="3">
        <v>1.3597920664400001</v>
      </c>
      <c r="Q24" s="3">
        <v>1.5084043803599998</v>
      </c>
      <c r="R24" s="3">
        <v>0.55213005981999996</v>
      </c>
      <c r="S24" s="3">
        <v>1.3053147996799999</v>
      </c>
      <c r="T24" s="3">
        <v>0.73925216575999986</v>
      </c>
      <c r="U24" s="3">
        <v>0.72213670263999985</v>
      </c>
      <c r="V24" s="3">
        <v>1.6401099563199999</v>
      </c>
      <c r="W24" s="3">
        <v>0.70596050273999988</v>
      </c>
      <c r="X24" s="3">
        <v>1.08615338168</v>
      </c>
      <c r="Y24" s="3">
        <v>0.72067562651999983</v>
      </c>
      <c r="Z24" s="3">
        <v>0.73664310125999988</v>
      </c>
      <c r="AA24" s="3">
        <v>1.7058583817199997</v>
      </c>
      <c r="AB24" s="3">
        <v>0.93263602649999988</v>
      </c>
      <c r="AC24" s="3">
        <v>0.92011251689999973</v>
      </c>
      <c r="AD24" s="3">
        <v>1.6486676878799997</v>
      </c>
      <c r="AE24" s="3">
        <v>0.94390718513999994</v>
      </c>
      <c r="AF24" s="3">
        <v>1.6267515460799999</v>
      </c>
      <c r="AG24" s="3">
        <v>1.3166903209</v>
      </c>
      <c r="AH24" s="3">
        <v>1.1195494072800001</v>
      </c>
      <c r="AI24" s="3">
        <v>1.2414449007199999</v>
      </c>
      <c r="AJ24" s="3">
        <v>1.5024557132999998</v>
      </c>
      <c r="AK24" s="3">
        <v>1.1760095630599998</v>
      </c>
      <c r="AL24" s="3">
        <v>1.6431364711399998</v>
      </c>
      <c r="AM24" s="3">
        <v>1.2211985601999999</v>
      </c>
      <c r="AN24" s="3">
        <v>0.75019762431999992</v>
      </c>
      <c r="AO24" s="3">
        <v>1.7009939199999999</v>
      </c>
      <c r="AP24" s="3">
        <v>1.8804832299999998</v>
      </c>
      <c r="AQ24" s="3">
        <v>1.25389886236</v>
      </c>
      <c r="AR24" s="3">
        <v>0.74153565099999996</v>
      </c>
      <c r="AS24" s="3">
        <v>1.4803819899999999</v>
      </c>
      <c r="AT24" s="3">
        <v>1.1951872832800001</v>
      </c>
      <c r="AU24" s="3">
        <v>0.99632782863999991</v>
      </c>
      <c r="AV24" s="3">
        <v>1.59123427</v>
      </c>
      <c r="AW24" s="3">
        <v>0.69694681131999991</v>
      </c>
      <c r="AX24" s="3">
        <v>0.71768095552</v>
      </c>
      <c r="AY24" s="3">
        <v>0.68792009824</v>
      </c>
      <c r="AZ24" s="3">
        <v>1.0354938254399999</v>
      </c>
      <c r="BA24" s="3">
        <v>1.8611015851199999</v>
      </c>
      <c r="BB24" s="3">
        <v>1.6606281585599998</v>
      </c>
      <c r="BC24" s="3">
        <v>1.5645762782399997</v>
      </c>
      <c r="BD24" s="3">
        <v>1.6585357420799998</v>
      </c>
      <c r="BE24" s="3">
        <v>1.6909183780799997</v>
      </c>
      <c r="BF24" s="3">
        <v>1.6743783239999999</v>
      </c>
      <c r="BG24" s="3">
        <v>0.8454768131999999</v>
      </c>
      <c r="BH24" s="3">
        <v>1.5244501499999996</v>
      </c>
      <c r="BI24" s="3">
        <v>0.94531407599999995</v>
      </c>
      <c r="BJ24" s="3">
        <v>0.87935552399999983</v>
      </c>
      <c r="BK24" s="3">
        <v>0.68507760719999988</v>
      </c>
      <c r="BL24" s="3">
        <v>1.0190677295999997</v>
      </c>
      <c r="BM24" s="3">
        <v>1.0171602715199999</v>
      </c>
      <c r="BN24" s="3">
        <v>2.0001974616</v>
      </c>
      <c r="BO24" s="3">
        <v>0.98696969088000008</v>
      </c>
      <c r="BP24" s="3">
        <v>0.89739433775999999</v>
      </c>
      <c r="BQ24" s="3">
        <v>0.82784639951999994</v>
      </c>
      <c r="BR24" s="3">
        <v>1.1180546809599998</v>
      </c>
      <c r="BS24" s="3">
        <v>1.6777660459199999</v>
      </c>
      <c r="BT24" s="3">
        <v>1.5944679422399997</v>
      </c>
      <c r="BU24" s="3">
        <v>1.5361180396</v>
      </c>
      <c r="BV24" s="3">
        <v>1.4687367394599999</v>
      </c>
      <c r="BW24" s="3">
        <v>1.5425560857599996</v>
      </c>
      <c r="BX24" s="3">
        <v>1.7135899572999997</v>
      </c>
      <c r="BY24" s="3">
        <v>1.7378681959</v>
      </c>
      <c r="BZ24" s="3">
        <v>1.5101343049</v>
      </c>
      <c r="CA24" s="3">
        <v>1.4631830004999999</v>
      </c>
      <c r="CB24" s="3">
        <v>0.81929018170000001</v>
      </c>
      <c r="CC24" s="3">
        <v>0.87790660263999998</v>
      </c>
      <c r="CD24" s="3">
        <v>0.7424604132999999</v>
      </c>
      <c r="CE24" s="3">
        <v>0.69450587590000001</v>
      </c>
      <c r="CF24" s="6">
        <v>2.9425032998799998</v>
      </c>
      <c r="CG24" s="6">
        <v>0.52941881991999984</v>
      </c>
      <c r="CH24" s="6">
        <v>4.3296076138600004</v>
      </c>
    </row>
    <row r="25" spans="1:86" x14ac:dyDescent="0.3">
      <c r="A25" s="2" t="s">
        <v>1524</v>
      </c>
      <c r="B25" s="3">
        <v>2.7730412545028366E-2</v>
      </c>
      <c r="C25" s="3">
        <v>2.8277178209768668E-2</v>
      </c>
      <c r="D25" s="3">
        <v>2.85102711793674E-2</v>
      </c>
      <c r="E25" s="3">
        <v>3.5714586416198971E-2</v>
      </c>
      <c r="F25" s="3">
        <v>3.5665052830864415E-2</v>
      </c>
      <c r="G25" s="3">
        <v>3.1180100611350868E-2</v>
      </c>
      <c r="H25" s="3">
        <v>3.1221675020944143E-2</v>
      </c>
      <c r="I25" s="3">
        <v>3.2968575696278417E-2</v>
      </c>
      <c r="J25" s="3">
        <v>2.7412635720889166E-2</v>
      </c>
      <c r="K25" s="3">
        <v>3.0974310387869877E-2</v>
      </c>
      <c r="L25" s="3">
        <v>3.1114752989608831E-2</v>
      </c>
      <c r="M25" s="3">
        <v>3.7642839844309849E-2</v>
      </c>
      <c r="N25" s="3">
        <v>3.7622401441699919E-2</v>
      </c>
      <c r="O25" s="3">
        <v>3.4273393043044088E-2</v>
      </c>
      <c r="P25" s="3">
        <v>3.4362743069384839E-2</v>
      </c>
      <c r="Q25" s="3">
        <v>3.5704504232227409E-2</v>
      </c>
      <c r="R25" s="3">
        <v>2.4928830832450913E-2</v>
      </c>
      <c r="S25" s="3">
        <v>3.385111559099245E-2</v>
      </c>
      <c r="T25" s="3">
        <v>2.7607337313466269E-2</v>
      </c>
      <c r="U25" s="3">
        <v>2.7380653216737456E-2</v>
      </c>
      <c r="V25" s="3">
        <v>3.6835856640653336E-2</v>
      </c>
      <c r="W25" s="3">
        <v>2.7163447079713184E-2</v>
      </c>
      <c r="X25" s="3">
        <v>3.1663474719889263E-2</v>
      </c>
      <c r="Y25" s="3">
        <v>2.7361154580718673E-2</v>
      </c>
      <c r="Z25" s="3">
        <v>2.7572985026592077E-2</v>
      </c>
      <c r="AA25" s="3">
        <v>3.7382818986105633E-2</v>
      </c>
      <c r="AB25" s="3">
        <v>2.9978164212994384E-2</v>
      </c>
      <c r="AC25" s="3">
        <v>2.9833864711904211E-2</v>
      </c>
      <c r="AD25" s="3">
        <v>3.6907686728256665E-2</v>
      </c>
      <c r="AE25" s="3">
        <v>3.0107079630734952E-2</v>
      </c>
      <c r="AF25" s="3">
        <v>3.6723339127859751E-2</v>
      </c>
      <c r="AG25" s="3">
        <v>3.3958898604424276E-2</v>
      </c>
      <c r="AH25" s="3">
        <v>3.2011811129165089E-2</v>
      </c>
      <c r="AI25" s="3">
        <v>3.3236145965433492E-2</v>
      </c>
      <c r="AJ25" s="3">
        <v>3.5652194670252151E-2</v>
      </c>
      <c r="AK25" s="3">
        <v>3.2587688760107605E-2</v>
      </c>
      <c r="AL25" s="3">
        <v>3.6861282276676996E-2</v>
      </c>
      <c r="AM25" s="3">
        <v>3.3037576795024275E-2</v>
      </c>
      <c r="AN25" s="3">
        <v>2.7750671331448266E-2</v>
      </c>
      <c r="AO25" s="3">
        <v>3.7342730631263123E-2</v>
      </c>
      <c r="AP25" s="3">
        <v>3.8784889290838266E-2</v>
      </c>
      <c r="AQ25" s="3">
        <v>3.3357402125206617E-2</v>
      </c>
      <c r="AR25" s="3">
        <v>2.7637343765543675E-2</v>
      </c>
      <c r="AS25" s="3">
        <v>3.5457118620097185E-2</v>
      </c>
      <c r="AT25" s="3">
        <v>3.2779769977885322E-2</v>
      </c>
      <c r="AU25" s="3">
        <v>3.0695300267730666E-2</v>
      </c>
      <c r="AV25" s="3">
        <v>3.642180227395958E-2</v>
      </c>
      <c r="AW25" s="3">
        <v>2.70411242457618E-2</v>
      </c>
      <c r="AX25" s="3">
        <v>2.7321115743222272E-2</v>
      </c>
      <c r="AY25" s="3">
        <v>2.6917672612768208E-2</v>
      </c>
      <c r="AZ25" s="3">
        <v>3.1123306957994919E-2</v>
      </c>
      <c r="BA25" s="3">
        <v>3.8632645223367866E-2</v>
      </c>
      <c r="BB25" s="3">
        <v>3.7007752937362075E-2</v>
      </c>
      <c r="BC25" s="3">
        <v>3.6193147940968264E-2</v>
      </c>
      <c r="BD25" s="3">
        <v>3.6990274095326507E-2</v>
      </c>
      <c r="BE25" s="3">
        <v>3.7259508079209247E-2</v>
      </c>
      <c r="BF25" s="3">
        <v>3.7122329797270863E-2</v>
      </c>
      <c r="BG25" s="3">
        <v>2.8949257609427733E-2</v>
      </c>
      <c r="BH25" s="3">
        <v>3.5845057996738504E-2</v>
      </c>
      <c r="BI25" s="3">
        <v>3.012310865211849E-2</v>
      </c>
      <c r="BJ25" s="3">
        <v>2.9356207462637264E-2</v>
      </c>
      <c r="BK25" s="3">
        <v>2.6878597335373657E-2</v>
      </c>
      <c r="BL25" s="3">
        <v>3.0944946943548195E-2</v>
      </c>
      <c r="BM25" s="3">
        <v>3.0924129222112962E-2</v>
      </c>
      <c r="BN25" s="3">
        <v>3.9708252587063592E-2</v>
      </c>
      <c r="BO25" s="3">
        <v>3.0591617171251452E-2</v>
      </c>
      <c r="BP25" s="3">
        <v>2.9569167649547933E-2</v>
      </c>
      <c r="BQ25" s="3">
        <v>2.8733703350546352E-2</v>
      </c>
      <c r="BR25" s="3">
        <v>3.1996346517521368E-2</v>
      </c>
      <c r="BS25" s="3">
        <v>3.7150483667678397E-2</v>
      </c>
      <c r="BT25" s="3">
        <v>3.6449400962508531E-2</v>
      </c>
      <c r="BU25" s="3">
        <v>3.5946770892729095E-2</v>
      </c>
      <c r="BV25" s="3">
        <v>3.5353578012627632E-2</v>
      </c>
      <c r="BW25" s="3">
        <v>3.6002718215004913E-2</v>
      </c>
      <c r="BX25" s="3">
        <v>3.74464138737289E-2</v>
      </c>
      <c r="BY25" s="3">
        <v>3.7645152984400361E-2</v>
      </c>
      <c r="BZ25" s="3">
        <v>3.571969570060532E-2</v>
      </c>
      <c r="CA25" s="3">
        <v>3.5304043807498325E-2</v>
      </c>
      <c r="CB25" s="3">
        <v>2.8628121996865964E-2</v>
      </c>
      <c r="CC25" s="3">
        <v>2.9338992151265227E-2</v>
      </c>
      <c r="CD25" s="3">
        <v>2.7649480109615102E-2</v>
      </c>
      <c r="CE25" s="3">
        <v>2.7007836254265057E-2</v>
      </c>
    </row>
    <row r="26" spans="1:86" x14ac:dyDescent="0.3">
      <c r="A26" s="2" t="s">
        <v>107</v>
      </c>
      <c r="B26" s="3">
        <v>0.20392936348999999</v>
      </c>
      <c r="C26" s="3">
        <v>0.20194152022</v>
      </c>
      <c r="D26" s="3">
        <v>0.21156686658000001</v>
      </c>
      <c r="E26" s="3">
        <v>0.33240681273</v>
      </c>
      <c r="F26" s="3">
        <v>0.33449927932999995</v>
      </c>
      <c r="G26" s="3">
        <v>0.25435780855000001</v>
      </c>
      <c r="H26" s="3">
        <v>0.25592715849999997</v>
      </c>
      <c r="I26" s="3">
        <v>0.28396621093999996</v>
      </c>
      <c r="J26" s="3">
        <v>0.18718963069</v>
      </c>
      <c r="K26" s="3">
        <v>0.18185384085999998</v>
      </c>
      <c r="L26" s="3">
        <v>0.18143534754000001</v>
      </c>
      <c r="M26" s="3">
        <v>0.39695940734000007</v>
      </c>
      <c r="N26" s="3">
        <v>0.39402995410000002</v>
      </c>
      <c r="O26" s="3">
        <v>0.32424619299000002</v>
      </c>
      <c r="P26" s="3">
        <v>0.32487393297</v>
      </c>
      <c r="Q26" s="3">
        <v>0.35573781531999998</v>
      </c>
      <c r="R26" s="3">
        <v>0.13655193896999998</v>
      </c>
      <c r="S26" s="3">
        <v>0.31346998999999998</v>
      </c>
      <c r="T26" s="3">
        <v>0.19252542052000002</v>
      </c>
      <c r="U26" s="3">
        <v>0.18802661733000001</v>
      </c>
      <c r="V26" s="3">
        <v>0.36347994173999998</v>
      </c>
      <c r="W26" s="3">
        <v>0.18310932082</v>
      </c>
      <c r="X26" s="3">
        <v>0.23489786916999997</v>
      </c>
      <c r="Y26" s="3">
        <v>0.18666651403999998</v>
      </c>
      <c r="Z26" s="3">
        <v>0.19032833058999998</v>
      </c>
      <c r="AA26" s="3">
        <v>0.36159672179999996</v>
      </c>
      <c r="AB26" s="3">
        <v>0.15611650167999999</v>
      </c>
      <c r="AC26" s="3">
        <v>0.20706806339</v>
      </c>
      <c r="AD26" s="3">
        <v>0.36055048849999999</v>
      </c>
      <c r="AE26" s="3">
        <v>0.19932593696999998</v>
      </c>
      <c r="AF26" s="3">
        <v>0.35981812518999995</v>
      </c>
      <c r="AG26" s="3">
        <v>0.21669340974999998</v>
      </c>
      <c r="AH26" s="3">
        <v>0.25174222529999996</v>
      </c>
      <c r="AI26" s="3">
        <v>0.11479028633000002</v>
      </c>
      <c r="AJ26" s="3">
        <v>0.11771973957000001</v>
      </c>
      <c r="AK26" s="3">
        <v>0.22161070625999998</v>
      </c>
      <c r="AL26" s="3">
        <v>0.22004135630999999</v>
      </c>
      <c r="AM26" s="3">
        <v>0.21575179978</v>
      </c>
      <c r="AN26" s="3">
        <v>0.18147935840000001</v>
      </c>
      <c r="AO26" s="3">
        <v>0.39948639999999991</v>
      </c>
      <c r="AP26" s="3">
        <v>0.19677789999999998</v>
      </c>
      <c r="AQ26" s="3">
        <v>0.2075982982</v>
      </c>
      <c r="AR26" s="3">
        <v>0.19242662590000001</v>
      </c>
      <c r="AS26" s="3">
        <v>0.33272369999999996</v>
      </c>
      <c r="AT26" s="3">
        <v>0.28701101709999993</v>
      </c>
      <c r="AU26" s="3">
        <v>0.18241040559999999</v>
      </c>
      <c r="AV26" s="3">
        <v>0.36378549999999993</v>
      </c>
      <c r="AW26" s="3">
        <v>0.18151304230000001</v>
      </c>
      <c r="AX26" s="3">
        <v>0.19105123360000001</v>
      </c>
      <c r="AY26" s="3">
        <v>0.1810001192</v>
      </c>
      <c r="AZ26" s="3">
        <v>0.29945589998</v>
      </c>
      <c r="BA26" s="3">
        <v>0.23805301934</v>
      </c>
      <c r="BB26" s="3">
        <v>0.20341290740000001</v>
      </c>
      <c r="BC26" s="3">
        <v>0.17129758496</v>
      </c>
      <c r="BD26" s="3">
        <v>0.20533174741999999</v>
      </c>
      <c r="BE26" s="3">
        <v>0.20684662112000002</v>
      </c>
      <c r="BF26" s="3">
        <v>0.20644265479999999</v>
      </c>
      <c r="BG26" s="3">
        <v>0.26297979739999999</v>
      </c>
      <c r="BH26" s="3">
        <v>0.38939464699999998</v>
      </c>
      <c r="BI26" s="3">
        <v>0.29245633685</v>
      </c>
      <c r="BJ26" s="3">
        <v>0.29235504290000003</v>
      </c>
      <c r="BK26" s="3">
        <v>0.15429138905000001</v>
      </c>
      <c r="BL26" s="3">
        <v>0.19166885659999999</v>
      </c>
      <c r="BM26" s="3">
        <v>0.19422267362000001</v>
      </c>
      <c r="BN26" s="3">
        <v>0.33086428136000001</v>
      </c>
      <c r="BO26" s="3">
        <v>0.19210185044000003</v>
      </c>
      <c r="BP26" s="3">
        <v>0.2534037395</v>
      </c>
      <c r="BQ26" s="3">
        <v>0.23744706986000003</v>
      </c>
      <c r="BR26" s="3">
        <v>0.34785021848000003</v>
      </c>
      <c r="BS26" s="3">
        <v>0.11413635067999998</v>
      </c>
      <c r="BT26" s="3">
        <v>0.15705777218</v>
      </c>
      <c r="BU26" s="3">
        <v>0.16688696849999998</v>
      </c>
      <c r="BV26" s="3">
        <v>0.17348820610000001</v>
      </c>
      <c r="BW26" s="3">
        <v>0.25320175634000008</v>
      </c>
      <c r="BX26" s="3">
        <v>0.25397598599999999</v>
      </c>
      <c r="BY26" s="3">
        <v>0.25234624999999994</v>
      </c>
      <c r="BZ26" s="3">
        <v>0.26568971349999998</v>
      </c>
      <c r="CA26" s="3">
        <v>0.27821830899999994</v>
      </c>
      <c r="CB26" s="3">
        <v>0.32943760359999996</v>
      </c>
      <c r="CC26" s="3">
        <v>0.24560422579999999</v>
      </c>
      <c r="CD26" s="3">
        <v>0.19143486700000001</v>
      </c>
      <c r="CE26" s="3">
        <v>0.17310033699999999</v>
      </c>
      <c r="CF26" s="5">
        <v>0.49480195369999996</v>
      </c>
      <c r="CG26" s="5">
        <v>0.27147870519999995</v>
      </c>
      <c r="CH26" s="5">
        <v>5.2178363199999994E-2</v>
      </c>
    </row>
    <row r="27" spans="1:86" x14ac:dyDescent="0.3">
      <c r="A27" s="2" t="s">
        <v>1524</v>
      </c>
      <c r="B27" s="3">
        <v>1.0176253447450909E-2</v>
      </c>
      <c r="C27" s="3">
        <v>1.0152376641926086E-2</v>
      </c>
      <c r="D27" s="3">
        <v>1.0266588018942299E-2</v>
      </c>
      <c r="E27" s="3">
        <v>1.1475710846498099E-2</v>
      </c>
      <c r="F27" s="3">
        <v>1.1493891138858863E-2</v>
      </c>
      <c r="G27" s="3">
        <v>1.073669474772288E-2</v>
      </c>
      <c r="H27" s="3">
        <v>1.0752914302360313E-2</v>
      </c>
      <c r="I27" s="3">
        <v>1.1032381729553705E-2</v>
      </c>
      <c r="J27" s="3">
        <v>9.9701348782246565E-3</v>
      </c>
      <c r="K27" s="3">
        <v>9.9018776460927591E-3</v>
      </c>
      <c r="L27" s="3">
        <v>9.8964682236641968E-3</v>
      </c>
      <c r="M27" s="3">
        <v>1.2005969462923521E-2</v>
      </c>
      <c r="N27" s="3">
        <v>1.1983155186082471E-2</v>
      </c>
      <c r="O27" s="3">
        <v>1.1404094500591272E-2</v>
      </c>
      <c r="P27" s="3">
        <v>1.1409644428006625E-2</v>
      </c>
      <c r="Q27" s="3">
        <v>1.1674413617594763E-2</v>
      </c>
      <c r="R27" s="3">
        <v>9.2600441603210883E-3</v>
      </c>
      <c r="S27" s="3">
        <v>1.1307719951476263E-2</v>
      </c>
      <c r="T27" s="3">
        <v>1.0037114150858433E-2</v>
      </c>
      <c r="U27" s="3">
        <v>9.9807243540853529E-3</v>
      </c>
      <c r="V27" s="3">
        <v>1.173849463116295E-2</v>
      </c>
      <c r="W27" s="3">
        <v>9.9180564951238219E-3</v>
      </c>
      <c r="X27" s="3">
        <v>1.0529904229493856E-2</v>
      </c>
      <c r="Y27" s="3">
        <v>9.9635005077007826E-3</v>
      </c>
      <c r="Z27" s="3">
        <v>1.0009685265577457E-2</v>
      </c>
      <c r="AA27" s="3">
        <v>1.1722988574150042E-2</v>
      </c>
      <c r="AB27" s="3">
        <v>9.5524366964021817E-3</v>
      </c>
      <c r="AC27" s="3">
        <v>1.0213642850201661E-2</v>
      </c>
      <c r="AD27" s="3">
        <v>1.1714351707752419E-2</v>
      </c>
      <c r="AE27" s="3">
        <v>1.0120722100336512E-2</v>
      </c>
      <c r="AF27" s="3">
        <v>1.1708296330894796E-2</v>
      </c>
      <c r="AG27" s="3">
        <v>1.0326024286192798E-2</v>
      </c>
      <c r="AH27" s="3">
        <v>1.0709516335322973E-2</v>
      </c>
      <c r="AI27" s="3">
        <v>8.8994858157706823E-3</v>
      </c>
      <c r="AJ27" s="3">
        <v>8.9505784071872881E-3</v>
      </c>
      <c r="AK27" s="3">
        <v>1.0382171215972786E-2</v>
      </c>
      <c r="AL27" s="3">
        <v>1.0364341806539713E-2</v>
      </c>
      <c r="AM27" s="3">
        <v>1.0315177370210718E-2</v>
      </c>
      <c r="AN27" s="3">
        <v>9.8970374952323387E-3</v>
      </c>
      <c r="AO27" s="3">
        <v>1.2025563223067392E-2</v>
      </c>
      <c r="AP27" s="3">
        <v>1.0089619952741493E-2</v>
      </c>
      <c r="AQ27" s="3">
        <v>1.0219922219799858E-2</v>
      </c>
      <c r="AR27" s="3">
        <v>1.0035885243125106E-2</v>
      </c>
      <c r="AS27" s="3">
        <v>1.1478468832682115E-2</v>
      </c>
      <c r="AT27" s="3">
        <v>1.1061630748400154E-2</v>
      </c>
      <c r="AU27" s="3">
        <v>9.9090589837031555E-3</v>
      </c>
      <c r="AV27" s="3">
        <v>1.1741005675565186E-2</v>
      </c>
      <c r="AW27" s="3">
        <v>9.8974731277430214E-3</v>
      </c>
      <c r="AX27" s="3">
        <v>1.0018733160517093E-2</v>
      </c>
      <c r="AY27" s="3">
        <v>9.8908336902184691E-3</v>
      </c>
      <c r="AZ27" s="3">
        <v>1.1179130157519987E-2</v>
      </c>
      <c r="BA27" s="3">
        <v>1.056417485391911E-2</v>
      </c>
      <c r="BB27" s="3">
        <v>1.0170064909215473E-2</v>
      </c>
      <c r="BC27" s="3">
        <v>9.7628144665883824E-3</v>
      </c>
      <c r="BD27" s="3">
        <v>1.0193005777377718E-2</v>
      </c>
      <c r="BE27" s="3">
        <v>1.0211017253801018E-2</v>
      </c>
      <c r="BF27" s="3">
        <v>1.0206222725927295E-2</v>
      </c>
      <c r="BG27" s="3">
        <v>1.0825014573960623E-2</v>
      </c>
      <c r="BH27" s="3">
        <v>1.1946833516313459E-2</v>
      </c>
      <c r="BI27" s="3">
        <v>1.111344158173345E-2</v>
      </c>
      <c r="BJ27" s="3">
        <v>1.1112483531326022E-2</v>
      </c>
      <c r="BK27" s="3">
        <v>9.5262373716424806E-3</v>
      </c>
      <c r="BL27" s="3">
        <v>1.0026445421472826E-2</v>
      </c>
      <c r="BM27" s="3">
        <v>1.0058161433513844E-2</v>
      </c>
      <c r="BN27" s="3">
        <v>1.1462261385236639E-2</v>
      </c>
      <c r="BO27" s="3">
        <v>1.0031842410379301E-2</v>
      </c>
      <c r="BP27" s="3">
        <v>1.0726802294547222E-2</v>
      </c>
      <c r="BQ27" s="3">
        <v>1.0557616340369298E-2</v>
      </c>
      <c r="BR27" s="3">
        <v>1.1608201109687568E-2</v>
      </c>
      <c r="BS27" s="3">
        <v>8.8879599770515585E-3</v>
      </c>
      <c r="BT27" s="3">
        <v>9.5658685234223401E-3</v>
      </c>
      <c r="BU27" s="3">
        <v>9.7030202515336044E-3</v>
      </c>
      <c r="BV27" s="3">
        <v>9.7921318589626691E-3</v>
      </c>
      <c r="BW27" s="3">
        <v>1.0724704874280002E-2</v>
      </c>
      <c r="BX27" s="3">
        <v>1.0732738657869285E-2</v>
      </c>
      <c r="BY27" s="3">
        <v>1.0715809046411071E-2</v>
      </c>
      <c r="BZ27" s="3">
        <v>1.0852383094177862E-2</v>
      </c>
      <c r="CA27" s="3">
        <v>1.0976606214560839E-2</v>
      </c>
      <c r="CB27" s="3">
        <v>1.1449786052691686E-2</v>
      </c>
      <c r="CC27" s="3">
        <v>1.0645003978133621E-2</v>
      </c>
      <c r="CD27" s="3">
        <v>1.0023525531396514E-2</v>
      </c>
      <c r="CE27" s="3">
        <v>9.7869589760234757E-3</v>
      </c>
    </row>
    <row r="28" spans="1:86" x14ac:dyDescent="0.3">
      <c r="A28" s="2" t="s">
        <v>108</v>
      </c>
      <c r="B28" s="3">
        <v>0.24552219999999997</v>
      </c>
      <c r="C28" s="3">
        <v>0.21840419999999999</v>
      </c>
      <c r="D28" s="3">
        <v>0.14466409999999999</v>
      </c>
      <c r="E28" s="3">
        <v>0.18690559999999998</v>
      </c>
      <c r="F28" s="3">
        <v>0.11087089999999999</v>
      </c>
      <c r="G28" s="3">
        <v>0.21412789999999998</v>
      </c>
      <c r="H28" s="3">
        <v>0.21527519999999997</v>
      </c>
      <c r="I28" s="3">
        <v>0.20953869999999997</v>
      </c>
      <c r="J28" s="3">
        <v>8.79249E-2</v>
      </c>
      <c r="K28" s="3">
        <v>0.11775469999999999</v>
      </c>
      <c r="L28" s="3">
        <v>0.22946</v>
      </c>
      <c r="M28" s="3">
        <v>0.19420659999999998</v>
      </c>
      <c r="N28" s="3">
        <v>0.1630209</v>
      </c>
      <c r="O28" s="3">
        <v>0.11107949999999998</v>
      </c>
      <c r="P28" s="3">
        <v>0.22810409999999998</v>
      </c>
      <c r="Q28" s="3">
        <v>0.25480489999999995</v>
      </c>
      <c r="R28" s="3">
        <v>0.16416820000000001</v>
      </c>
      <c r="S28" s="3">
        <v>0.21298059999999996</v>
      </c>
      <c r="T28" s="3">
        <v>0.18513249999999998</v>
      </c>
      <c r="U28" s="3">
        <v>0.28818089999999996</v>
      </c>
      <c r="V28" s="3">
        <v>0.1292277</v>
      </c>
      <c r="W28" s="3">
        <v>0.1707391</v>
      </c>
      <c r="X28" s="3">
        <v>0.18805289999999997</v>
      </c>
      <c r="Y28" s="3">
        <v>7.5930399999999995E-2</v>
      </c>
      <c r="Z28" s="3">
        <v>0.20640969999999997</v>
      </c>
      <c r="AA28" s="3">
        <v>0.22017729999999999</v>
      </c>
      <c r="AB28" s="3">
        <v>0.28348739999999994</v>
      </c>
      <c r="AC28" s="3">
        <v>0.1760584</v>
      </c>
      <c r="AD28" s="3">
        <v>0.28672069999999994</v>
      </c>
      <c r="AE28" s="3">
        <v>7.7494900000000005E-2</v>
      </c>
      <c r="AF28" s="3">
        <v>0.21245909999999998</v>
      </c>
      <c r="AG28" s="3">
        <v>0.23822119999999997</v>
      </c>
      <c r="AH28" s="3">
        <v>0.16583699999999998</v>
      </c>
      <c r="AI28" s="3">
        <v>0.21120749999999999</v>
      </c>
      <c r="AJ28" s="3">
        <v>9.1053899999999993E-2</v>
      </c>
      <c r="AK28" s="3">
        <v>0.25699519999999998</v>
      </c>
      <c r="AL28" s="3">
        <v>0.17188639999999999</v>
      </c>
      <c r="AM28" s="3">
        <v>0.20140329999999998</v>
      </c>
      <c r="AN28" s="3">
        <v>0.13</v>
      </c>
      <c r="AO28" s="3">
        <v>0.11</v>
      </c>
      <c r="AP28" s="3">
        <v>0.06</v>
      </c>
      <c r="AQ28" s="3">
        <v>0.04</v>
      </c>
      <c r="AR28" s="3">
        <v>0.03</v>
      </c>
      <c r="AS28" s="3">
        <v>0.12</v>
      </c>
      <c r="AT28" s="3">
        <v>7.0000000000000007E-2</v>
      </c>
      <c r="AU28" s="3">
        <v>0.14000000000000001</v>
      </c>
      <c r="AV28" s="3">
        <v>7.0000000000000007E-2</v>
      </c>
      <c r="AW28" s="3">
        <v>0.14000000000000001</v>
      </c>
      <c r="AX28" s="3">
        <v>0.11</v>
      </c>
      <c r="AY28" s="3">
        <v>0</v>
      </c>
      <c r="AZ28" s="3">
        <v>5.7489750000000006E-2</v>
      </c>
      <c r="BA28" s="3">
        <v>9.7093799999999994E-2</v>
      </c>
      <c r="BB28" s="3">
        <v>8.6362380000000016E-2</v>
      </c>
      <c r="BC28" s="3">
        <v>9.9546696000000004E-2</v>
      </c>
      <c r="BD28" s="3">
        <v>7.9668018000000007E-2</v>
      </c>
      <c r="BE28" s="3">
        <v>4.5531882000000003E-2</v>
      </c>
      <c r="BF28" s="3">
        <v>0.11145346199999999</v>
      </c>
      <c r="BG28" s="3">
        <v>9.7281989999999985E-2</v>
      </c>
      <c r="BH28" s="3">
        <v>0.1004598</v>
      </c>
      <c r="BI28" s="3">
        <v>0.13029020999999999</v>
      </c>
      <c r="BJ28" s="3">
        <v>0.10286878499999999</v>
      </c>
      <c r="BK28" s="3">
        <v>5.5919205E-2</v>
      </c>
      <c r="BL28" s="3">
        <v>5.4637829999999998E-2</v>
      </c>
      <c r="BM28" s="3">
        <v>6.1731215999999998E-2</v>
      </c>
      <c r="BN28" s="3">
        <v>6.6637007999999998E-2</v>
      </c>
      <c r="BO28" s="3">
        <v>7.9872425999999996E-2</v>
      </c>
      <c r="BP28" s="3">
        <v>5.0233266000000006E-2</v>
      </c>
      <c r="BQ28" s="3">
        <v>7.1798310000000004E-2</v>
      </c>
      <c r="BR28" s="3">
        <v>7.4785788000000006E-2</v>
      </c>
      <c r="BS28" s="3">
        <v>5.4474731999999998E-2</v>
      </c>
      <c r="BT28" s="3">
        <v>2.8514916000000005E-2</v>
      </c>
      <c r="BU28" s="3">
        <v>1.2725999999999999E-2</v>
      </c>
      <c r="BV28" s="3">
        <v>0.12908220000000001</v>
      </c>
      <c r="BW28" s="3">
        <v>5.8920606E-2</v>
      </c>
      <c r="BX28" s="3">
        <v>2.1412E-2</v>
      </c>
      <c r="BY28" s="3">
        <v>0.11261500000000001</v>
      </c>
      <c r="BZ28" s="3">
        <v>5.8782000000000001E-2</v>
      </c>
      <c r="CA28" s="3">
        <v>3.3633000000000003E-2</v>
      </c>
      <c r="CB28" s="3">
        <v>2.4031799999999999E-2</v>
      </c>
      <c r="CC28" s="3">
        <v>3.9164400000000002E-2</v>
      </c>
      <c r="CD28" s="3">
        <v>2.5654E-2</v>
      </c>
      <c r="CE28" s="3">
        <v>4.8985000000000001E-2</v>
      </c>
      <c r="CF28" s="7">
        <v>4.2500000000000003E-2</v>
      </c>
      <c r="CG28" s="7">
        <v>3.85E-2</v>
      </c>
      <c r="CH28" s="7">
        <v>3.4200000000000001E-2</v>
      </c>
    </row>
    <row r="29" spans="1:86" x14ac:dyDescent="0.3">
      <c r="A29" s="2" t="s">
        <v>1531</v>
      </c>
      <c r="B29" s="3">
        <v>1.5948127199999988E-2</v>
      </c>
      <c r="C29" s="3">
        <v>0</v>
      </c>
      <c r="D29" s="3">
        <v>0</v>
      </c>
      <c r="E29" s="3">
        <v>0</v>
      </c>
      <c r="F29" s="3">
        <v>5.5891033499999923E-3</v>
      </c>
      <c r="G29" s="3">
        <v>0</v>
      </c>
      <c r="H29" s="3">
        <v>0</v>
      </c>
      <c r="I29" s="3">
        <v>1.6428085499999925E-3</v>
      </c>
      <c r="J29" s="3">
        <v>0</v>
      </c>
      <c r="K29" s="3">
        <v>0</v>
      </c>
      <c r="L29" s="3">
        <v>0</v>
      </c>
      <c r="M29" s="3">
        <v>1.7625302489999987E-2</v>
      </c>
      <c r="N29" s="3">
        <v>1.2791091359999993E-2</v>
      </c>
      <c r="O29" s="3">
        <v>1.0028684999999996E-2</v>
      </c>
      <c r="P29" s="3">
        <v>0</v>
      </c>
      <c r="Q29" s="3">
        <v>1.5257525609999996E-2</v>
      </c>
      <c r="R29" s="3">
        <v>0</v>
      </c>
      <c r="S29" s="3">
        <v>4.4052149099999896E-3</v>
      </c>
      <c r="T29" s="3">
        <v>8.2528523399999915E-3</v>
      </c>
      <c r="U29" s="3">
        <v>0</v>
      </c>
      <c r="V29" s="3">
        <v>7.4635933799999943E-3</v>
      </c>
      <c r="W29" s="3">
        <v>8.64748181999999E-3</v>
      </c>
      <c r="X29" s="3">
        <v>9.5220695999999327E-4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8.7461391899999949E-3</v>
      </c>
      <c r="AE29" s="3">
        <v>1.8401232899999953E-3</v>
      </c>
      <c r="AF29" s="3">
        <v>0</v>
      </c>
      <c r="AG29" s="3">
        <v>1.2495119249999992E-2</v>
      </c>
      <c r="AH29" s="3">
        <v>5.4621816239999996E-2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3.2616500000000001E-3</v>
      </c>
      <c r="AP29" s="3">
        <v>3.9735274399999992E-3</v>
      </c>
      <c r="AQ29" s="3">
        <v>0</v>
      </c>
      <c r="AR29" s="3">
        <v>1E-3</v>
      </c>
      <c r="AS29" s="3">
        <v>0.02</v>
      </c>
      <c r="AT29" s="3">
        <v>0</v>
      </c>
      <c r="AU29" s="3">
        <v>0.01</v>
      </c>
      <c r="AV29" s="3">
        <v>0.01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1.4239036999999998E-3</v>
      </c>
      <c r="BE29" s="3">
        <v>0</v>
      </c>
      <c r="BF29" s="3">
        <v>1.21080293E-2</v>
      </c>
      <c r="BG29" s="3">
        <v>3.3935052499999997E-3</v>
      </c>
      <c r="BH29" s="3">
        <v>1.2206098999999998E-2</v>
      </c>
      <c r="BI29" s="3">
        <v>2.6884977499999998E-3</v>
      </c>
      <c r="BJ29" s="3">
        <v>0</v>
      </c>
      <c r="BK29" s="3">
        <v>0</v>
      </c>
      <c r="BL29" s="3">
        <v>1.1148587749999999E-2</v>
      </c>
      <c r="BM29" s="3">
        <v>2.1268067E-3</v>
      </c>
      <c r="BN29" s="3">
        <v>1.4239036999999998E-3</v>
      </c>
      <c r="BO29" s="3">
        <v>0</v>
      </c>
      <c r="BP29" s="3">
        <v>3.5326126999999999E-3</v>
      </c>
      <c r="BQ29" s="3">
        <v>7.6797403999999993E-3</v>
      </c>
      <c r="BR29" s="3">
        <v>0</v>
      </c>
      <c r="BS29" s="3">
        <v>2.19486713E-2</v>
      </c>
      <c r="BT29" s="3">
        <v>1.44978995E-2</v>
      </c>
      <c r="BU29" s="3">
        <v>8.2061627000000012E-2</v>
      </c>
      <c r="BV29" s="3">
        <v>7.4965068900000015E-2</v>
      </c>
      <c r="BW29" s="3">
        <v>1.5341383100000001E-2</v>
      </c>
      <c r="BX29" s="3">
        <v>9.6040279500000006E-2</v>
      </c>
      <c r="BY29" s="3">
        <v>9.4460084000000014E-2</v>
      </c>
      <c r="BZ29" s="3">
        <v>7.9752110500000001E-2</v>
      </c>
      <c r="CA29" s="3">
        <v>8.0602985000000002E-2</v>
      </c>
      <c r="CB29" s="3">
        <v>3.2740993499999996E-2</v>
      </c>
      <c r="CC29" s="3">
        <v>2.4139579000000001E-2</v>
      </c>
      <c r="CD29" s="3">
        <v>3.30755665E-2</v>
      </c>
      <c r="CE29" s="3">
        <v>2.55392495E-2</v>
      </c>
      <c r="CF29" s="7">
        <v>6.4999999999999997E-3</v>
      </c>
      <c r="CG29" s="7">
        <v>1.9E-2</v>
      </c>
      <c r="CH29" s="7">
        <v>6.2500000000000003E-3</v>
      </c>
    </row>
    <row r="30" spans="1:86" x14ac:dyDescent="0.3">
      <c r="A30" s="2" t="s">
        <v>109</v>
      </c>
      <c r="B30" s="3">
        <v>0.41029466616970806</v>
      </c>
      <c r="C30" s="3">
        <v>0.12160518848775845</v>
      </c>
      <c r="D30" s="3">
        <v>-0.13584319813738044</v>
      </c>
      <c r="E30" s="3">
        <v>-0.32879286049795531</v>
      </c>
      <c r="F30" s="3">
        <v>-0.34114168751422835</v>
      </c>
      <c r="G30" s="3">
        <v>-0.52105948762516607</v>
      </c>
      <c r="H30" s="3">
        <v>-0.2158132234649778</v>
      </c>
      <c r="I30" s="3">
        <v>0</v>
      </c>
      <c r="J30" s="3">
        <v>-0.1061796559776671</v>
      </c>
      <c r="K30" s="3">
        <v>0.12244897959227589</v>
      </c>
      <c r="L30" s="3">
        <v>-0.19868865487734366</v>
      </c>
      <c r="M30" s="3">
        <v>-0.32802249297101443</v>
      </c>
      <c r="N30" s="3">
        <v>-0.36953397659605103</v>
      </c>
      <c r="O30" s="3">
        <v>-0.30667610285457036</v>
      </c>
      <c r="P30" s="3">
        <v>-0.21756329113943565</v>
      </c>
      <c r="Q30" s="3">
        <v>-0.28005170185276135</v>
      </c>
      <c r="R30" s="3">
        <v>-4.2016806722591234E-2</v>
      </c>
      <c r="S30" s="3">
        <v>-0.29749256268599605</v>
      </c>
      <c r="T30" s="3">
        <v>-0.26347790839086527</v>
      </c>
      <c r="U30" s="3">
        <v>-0.53897180762874264</v>
      </c>
      <c r="V30" s="3">
        <v>-0.12335526315760731</v>
      </c>
      <c r="W30" s="3">
        <v>0.10245901639393196</v>
      </c>
      <c r="X30" s="3">
        <v>-0.24048096192328611</v>
      </c>
      <c r="Y30" s="3">
        <v>-0.44336960902829858</v>
      </c>
      <c r="Z30" s="3">
        <v>-0.28653295128940798</v>
      </c>
      <c r="AA30" s="3">
        <v>-0.14619883041005532</v>
      </c>
      <c r="AB30" s="3">
        <v>-0.25445292620888144</v>
      </c>
      <c r="AC30" s="3">
        <v>-0.26189436927122484</v>
      </c>
      <c r="AD30" s="3">
        <v>-0.22982635342223248</v>
      </c>
      <c r="AE30" s="3">
        <v>-0.11460004583975145</v>
      </c>
      <c r="AF30" s="3">
        <v>-0.16470588235255706</v>
      </c>
      <c r="AG30" s="3">
        <v>-2.2466861379412926E-2</v>
      </c>
      <c r="AH30" s="3">
        <v>-3.9478878799750171E-2</v>
      </c>
      <c r="AI30" s="3">
        <v>0.32362459546922079</v>
      </c>
      <c r="AJ30" s="3">
        <v>-8.1766148815169123E-2</v>
      </c>
      <c r="AK30" s="3">
        <v>-0.40084885640169626</v>
      </c>
      <c r="AL30" s="3">
        <v>5.4674685620430243E-2</v>
      </c>
      <c r="AM30" s="3">
        <v>0.50130775937265581</v>
      </c>
      <c r="AN30" s="3">
        <v>0.43640897755583308</v>
      </c>
      <c r="AO30" s="3">
        <v>-0.20595394120969701</v>
      </c>
      <c r="AP30" s="3">
        <v>0.11902400317440051</v>
      </c>
      <c r="AQ30" s="3">
        <v>-0.15148646089720366</v>
      </c>
      <c r="AR30" s="3">
        <v>-0.25931928687193218</v>
      </c>
      <c r="AS30" s="3">
        <v>-0.35942492012766608</v>
      </c>
      <c r="AT30" s="3">
        <v>-0.46279814880759251</v>
      </c>
      <c r="AU30" s="3">
        <v>0.26617867243443188</v>
      </c>
      <c r="AV30" s="3">
        <v>-0.21276595744681601</v>
      </c>
      <c r="AW30" s="3">
        <v>-9.6742986133853154E-2</v>
      </c>
      <c r="AX30" s="3">
        <v>-0.25814778960952395</v>
      </c>
      <c r="AY30" s="3">
        <v>-0.34659433393583433</v>
      </c>
      <c r="AZ30" s="3">
        <v>-8.3391243919687885E-2</v>
      </c>
      <c r="BA30" s="3">
        <v>-0.15914351851814715</v>
      </c>
      <c r="BB30" s="3">
        <v>0</v>
      </c>
      <c r="BC30" s="3">
        <v>0.19990773489112326</v>
      </c>
      <c r="BD30" s="3">
        <v>0.41659434125984346</v>
      </c>
      <c r="BE30" s="3">
        <v>-0.13012361743626094</v>
      </c>
      <c r="BF30" s="3">
        <v>-0.20420986490740184</v>
      </c>
      <c r="BG30" s="3">
        <v>-0.15784187114326836</v>
      </c>
      <c r="BH30" s="3">
        <v>0.14236001265445331</v>
      </c>
      <c r="BI30" s="3">
        <v>-0.24237239806096261</v>
      </c>
      <c r="BJ30" s="3">
        <v>0.17551557700756953</v>
      </c>
      <c r="BK30" s="3">
        <v>-0.27816411682883058</v>
      </c>
      <c r="BL30" s="3">
        <v>0.14318954716335883</v>
      </c>
      <c r="BM30" s="3">
        <v>-0.36835125976149724</v>
      </c>
      <c r="BN30" s="3">
        <v>-0.13971358714664536</v>
      </c>
      <c r="BO30" s="3">
        <v>7.8369905955930297E-2</v>
      </c>
      <c r="BP30" s="3">
        <v>-0.28508077288554795</v>
      </c>
      <c r="BQ30" s="3">
        <v>-0.26364934636949505</v>
      </c>
      <c r="BR30" s="3">
        <v>-0.390053632374119</v>
      </c>
      <c r="BS30" s="3">
        <v>11.730099651818925</v>
      </c>
      <c r="BT30" s="3">
        <v>11.503477795612453</v>
      </c>
      <c r="BU30" s="3">
        <v>10.934875909684317</v>
      </c>
      <c r="BV30" s="3">
        <v>12.856162032268992</v>
      </c>
      <c r="BW30" s="3">
        <v>4.0420560747660916</v>
      </c>
      <c r="BX30" s="3">
        <v>4.7610051010765444</v>
      </c>
      <c r="BY30" s="3">
        <v>4.2661249365156912</v>
      </c>
      <c r="BZ30" s="3">
        <v>6.2070401999586737</v>
      </c>
      <c r="CA30" s="3">
        <v>7.2299501974923244</v>
      </c>
      <c r="CB30" s="3">
        <v>1.4985895627647139</v>
      </c>
      <c r="CC30" s="3">
        <v>1.3166556945357384</v>
      </c>
      <c r="CD30" s="3">
        <v>-1.4637002341886201E-2</v>
      </c>
      <c r="CE30" s="3">
        <v>-0.12513686845013139</v>
      </c>
      <c r="CF30" s="4">
        <v>1.5</v>
      </c>
      <c r="CG30" s="4"/>
      <c r="CH30" s="4">
        <v>0.56999999999999995</v>
      </c>
    </row>
    <row r="31" spans="1:86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6"/>
      <c r="CG31" s="6"/>
      <c r="CH31" s="6"/>
    </row>
    <row r="32" spans="1:86" x14ac:dyDescent="0.3">
      <c r="A32" s="1" t="s">
        <v>1541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6"/>
      <c r="CG32" s="6"/>
      <c r="CH32" s="6"/>
    </row>
    <row r="33" spans="1:83" x14ac:dyDescent="0.3">
      <c r="A33" s="2" t="s">
        <v>110</v>
      </c>
      <c r="B33" s="3">
        <v>4.9134630707177662E-2</v>
      </c>
      <c r="C33" s="3">
        <v>5.1720011662275731E-2</v>
      </c>
      <c r="D33" s="3">
        <v>5.8101670694078497E-2</v>
      </c>
      <c r="E33" s="3">
        <v>5.3915030611436654E-2</v>
      </c>
      <c r="F33" s="3">
        <v>4.8717364220379727E-2</v>
      </c>
      <c r="G33" s="3">
        <v>7.7017062568966635E-2</v>
      </c>
      <c r="H33" s="3">
        <v>6.0051130277809048E-2</v>
      </c>
      <c r="I33" s="3">
        <v>5.289035286752973E-2</v>
      </c>
      <c r="J33" s="3">
        <v>5.0327301707891681E-2</v>
      </c>
      <c r="K33" s="3">
        <v>6.9715551259402223E-2</v>
      </c>
      <c r="L33" s="3">
        <v>4.8748908062860391E-2</v>
      </c>
      <c r="M33" s="3">
        <v>0.10212029248046646</v>
      </c>
      <c r="N33" s="3">
        <v>5.4304965009329492E-2</v>
      </c>
      <c r="O33" s="3">
        <v>4.9401603203919286E-2</v>
      </c>
      <c r="P33" s="3">
        <v>4.7452223878697936E-2</v>
      </c>
      <c r="Q33" s="3">
        <v>5.3038745432668205E-2</v>
      </c>
      <c r="R33" s="3">
        <v>6.2090764304670448E-2</v>
      </c>
      <c r="S33" s="3">
        <v>4.4984339436918888E-2</v>
      </c>
      <c r="T33" s="3">
        <v>4.0709252138051766E-2</v>
      </c>
      <c r="U33" s="3">
        <v>3.9669237929696732E-2</v>
      </c>
      <c r="V33" s="3">
        <v>5.8437777926766687E-2</v>
      </c>
      <c r="W33" s="3">
        <v>3.8337357560891738E-2</v>
      </c>
      <c r="X33" s="3">
        <v>6.5402168988343723E-2</v>
      </c>
      <c r="Y33" s="3">
        <v>5.0728554785514135E-2</v>
      </c>
      <c r="Z33" s="3">
        <v>4.6498216024943376E-2</v>
      </c>
      <c r="AA33" s="3">
        <v>7.125052160536631E-2</v>
      </c>
      <c r="AB33" s="3">
        <v>5.1813953134572835E-2</v>
      </c>
      <c r="AC33" s="3">
        <v>5.6389059576851135E-2</v>
      </c>
      <c r="AD33" s="3">
        <v>5.7174382998983406E-2</v>
      </c>
      <c r="AE33" s="3">
        <v>5.7382886293859799E-2</v>
      </c>
      <c r="AF33" s="3">
        <v>5.3145463911079105E-2</v>
      </c>
      <c r="AG33" s="3">
        <v>6.7218723851271422E-2</v>
      </c>
      <c r="AH33" s="3">
        <v>6.4059649802453184E-2</v>
      </c>
      <c r="AI33" s="3">
        <v>5.8857068517297481E-2</v>
      </c>
      <c r="AJ33" s="3">
        <v>6.1740369311808839E-2</v>
      </c>
      <c r="AK33" s="3">
        <v>6.3577768811266436E-2</v>
      </c>
      <c r="AL33" s="3">
        <v>7.112660845530569E-2</v>
      </c>
      <c r="AM33" s="3">
        <v>6.4424449108071269E-2</v>
      </c>
      <c r="AN33" s="3">
        <v>3.9131256429792698E-2</v>
      </c>
      <c r="AO33" s="3">
        <v>5.4355938914340603E-2</v>
      </c>
      <c r="AP33" s="3">
        <v>3.11408963150566E-2</v>
      </c>
      <c r="AQ33" s="3">
        <v>4.4745100358773202E-2</v>
      </c>
      <c r="AR33" s="3">
        <v>3.8722500716920003E-2</v>
      </c>
      <c r="AS33" s="3">
        <v>4.3591206246555901E-2</v>
      </c>
      <c r="AT33" s="3">
        <v>4.3262534409430502E-2</v>
      </c>
      <c r="AU33" s="3">
        <v>5.14217916482324E-2</v>
      </c>
      <c r="AV33" s="3">
        <v>4.5640923945899199E-2</v>
      </c>
      <c r="AW33" s="3">
        <v>4.4924367185575798E-2</v>
      </c>
      <c r="AX33" s="3">
        <v>5.0369063951341997E-2</v>
      </c>
      <c r="AY33" s="3">
        <v>4.1578448550503001E-2</v>
      </c>
      <c r="AZ33" s="7">
        <v>4.4937600614413098E-2</v>
      </c>
      <c r="BA33" s="7">
        <v>3.3154524398042E-2</v>
      </c>
      <c r="BB33" s="7">
        <v>5.3907629880176E-2</v>
      </c>
      <c r="BC33" s="7">
        <v>4.8994094997879399E-2</v>
      </c>
      <c r="BD33" s="7">
        <v>3.6752538372655602E-2</v>
      </c>
      <c r="BE33" s="7">
        <v>2.4207381203110501E-2</v>
      </c>
      <c r="BF33" s="7">
        <v>6.9857219092618703E-2</v>
      </c>
      <c r="BG33" s="7">
        <v>6.2328210174013403E-2</v>
      </c>
      <c r="BH33" s="7">
        <v>3.5512060425012697E-2</v>
      </c>
      <c r="BI33" s="7">
        <v>4.4494865534568898E-2</v>
      </c>
      <c r="BJ33" s="7">
        <v>4.0179662363567299E-2</v>
      </c>
      <c r="BK33" s="7">
        <v>6.5679489640288094E-2</v>
      </c>
      <c r="BL33" s="7">
        <v>4.8496375804172202E-2</v>
      </c>
      <c r="BM33" s="7">
        <v>2.88851944972684E-2</v>
      </c>
      <c r="BN33" s="7">
        <v>4.1633617841635502E-2</v>
      </c>
      <c r="BO33" s="7">
        <v>3.42054473785516E-2</v>
      </c>
      <c r="BP33" s="7">
        <v>3.4576548587154698E-2</v>
      </c>
      <c r="BQ33" s="7">
        <v>5.6783248578152798E-2</v>
      </c>
      <c r="BR33" s="7">
        <v>6.7515628963727897E-2</v>
      </c>
      <c r="BS33" s="7">
        <v>4.80105326217342E-2</v>
      </c>
      <c r="BT33" s="7">
        <v>5.4124967648982399E-2</v>
      </c>
      <c r="BU33" s="3">
        <v>7.3027711800115802E-2</v>
      </c>
      <c r="BV33" s="3">
        <v>7.3366862045272693E-2</v>
      </c>
      <c r="BW33" s="3"/>
      <c r="BX33" s="3">
        <v>7.1552680124540996E-2</v>
      </c>
      <c r="BY33" s="3">
        <v>6.6026349912735996E-2</v>
      </c>
      <c r="BZ33" s="3">
        <v>5.9104314862033998E-2</v>
      </c>
      <c r="CA33" s="3">
        <v>6.7400770813646205E-2</v>
      </c>
      <c r="CB33" s="3">
        <v>4.94321482148182E-2</v>
      </c>
      <c r="CC33" s="3">
        <v>2.9598478628241699E-2</v>
      </c>
      <c r="CD33" s="3">
        <v>4.0258978320990298E-2</v>
      </c>
      <c r="CE33" s="3">
        <v>4.1232252597636201E-2</v>
      </c>
    </row>
    <row r="34" spans="1:83" x14ac:dyDescent="0.3">
      <c r="A34" s="2" t="s">
        <v>111</v>
      </c>
      <c r="B34" s="3">
        <v>5.0791699251078715</v>
      </c>
      <c r="C34" s="3">
        <v>4.9961803196224519</v>
      </c>
      <c r="D34" s="3">
        <v>4.395559570285088</v>
      </c>
      <c r="E34" s="3">
        <v>9.2794176838548363</v>
      </c>
      <c r="F34" s="3">
        <v>7.4481256059923826</v>
      </c>
      <c r="G34" s="3">
        <v>5.6651608941909961</v>
      </c>
      <c r="H34" s="3">
        <v>6.6605458829250992</v>
      </c>
      <c r="I34" s="3">
        <v>7.2286295113151251</v>
      </c>
      <c r="J34" s="3">
        <v>3.577108395744478</v>
      </c>
      <c r="K34" s="3">
        <v>7.2817276595829989</v>
      </c>
      <c r="L34" s="3">
        <v>6.3030351830857825</v>
      </c>
      <c r="M34" s="3">
        <v>10.990262536956894</v>
      </c>
      <c r="N34" s="3">
        <v>10.767720228724697</v>
      </c>
      <c r="O34" s="3">
        <v>7.6006410150055572</v>
      </c>
      <c r="P34" s="3">
        <v>6.757023319095059</v>
      </c>
      <c r="Q34" s="3">
        <v>9.1045037820217125</v>
      </c>
      <c r="R34" s="3">
        <v>4.6542192010876278</v>
      </c>
      <c r="S34" s="3">
        <v>7.7338825588821809</v>
      </c>
      <c r="T34" s="3">
        <v>4.4146142634933696</v>
      </c>
      <c r="U34" s="3">
        <v>3.5507669454697157</v>
      </c>
      <c r="V34" s="3">
        <v>10.919988780057851</v>
      </c>
      <c r="W34" s="3">
        <v>4.0795075002170513</v>
      </c>
      <c r="X34" s="3">
        <v>7.1497599127750355</v>
      </c>
      <c r="Y34" s="3">
        <v>3.9635398472805208</v>
      </c>
      <c r="Z34" s="3">
        <v>4.0026789478626172</v>
      </c>
      <c r="AA34" s="3">
        <v>9.4064138763276937</v>
      </c>
      <c r="AB34" s="3">
        <v>2.9655809729566949</v>
      </c>
      <c r="AC34" s="3">
        <v>6.7301557587087508</v>
      </c>
      <c r="AD34" s="3">
        <v>9.6557156248408464</v>
      </c>
      <c r="AE34" s="3">
        <v>4.7864688664959374</v>
      </c>
      <c r="AF34" s="3">
        <v>10.68412324359667</v>
      </c>
      <c r="AG34" s="3">
        <v>7.9392811519372355</v>
      </c>
      <c r="AH34" s="3">
        <v>6.5448971607583255</v>
      </c>
      <c r="AI34" s="3">
        <v>6.3885692684512136</v>
      </c>
      <c r="AJ34" s="3">
        <v>7.5704799941818584</v>
      </c>
      <c r="AK34" s="3">
        <v>6.7023879126451336</v>
      </c>
      <c r="AL34" s="3">
        <v>7.3947465481492021</v>
      </c>
      <c r="AM34" s="3">
        <v>6.7462560287945834</v>
      </c>
      <c r="AN34" s="3">
        <v>6.8552976814264541</v>
      </c>
      <c r="AO34" s="3">
        <v>9.6145485198200529</v>
      </c>
      <c r="AP34" s="3">
        <v>3.9617268469873803</v>
      </c>
      <c r="AQ34" s="3">
        <v>4.359714899103631</v>
      </c>
      <c r="AR34" s="3">
        <v>3.5523048348827921</v>
      </c>
      <c r="AS34" s="3">
        <v>10.521488392858705</v>
      </c>
      <c r="AT34" s="3">
        <v>7.4455729022327555</v>
      </c>
      <c r="AU34" s="3">
        <v>7.4655600238214772</v>
      </c>
      <c r="AV34" s="3">
        <v>11.200848290982618</v>
      </c>
      <c r="AW34" s="3">
        <v>4.7412494903581717</v>
      </c>
      <c r="AX34" s="3">
        <v>5.7082813457620869</v>
      </c>
      <c r="AY34" s="3">
        <v>3.8518921573702247</v>
      </c>
      <c r="AZ34" s="7">
        <v>4.0954613292646194</v>
      </c>
      <c r="BA34" s="7">
        <v>9.120221364080578</v>
      </c>
      <c r="BB34" s="7">
        <v>10.144168353370379</v>
      </c>
      <c r="BC34" s="7">
        <v>12.313778809994211</v>
      </c>
      <c r="BD34" s="7">
        <v>11.434528884467623</v>
      </c>
      <c r="BE34" s="7">
        <v>12.160627960015223</v>
      </c>
      <c r="BF34" s="7">
        <v>11.167219152492104</v>
      </c>
      <c r="BG34" s="7">
        <v>8.1535986673390788</v>
      </c>
      <c r="BH34" s="7">
        <v>14.654898222310218</v>
      </c>
      <c r="BI34" s="7">
        <v>5.7616813833279554</v>
      </c>
      <c r="BJ34" s="7">
        <v>7.3568584264140764</v>
      </c>
      <c r="BK34" s="7">
        <v>5.4156308473919434</v>
      </c>
      <c r="BL34" s="7">
        <v>7.4820132393148242</v>
      </c>
      <c r="BM34" s="7">
        <v>3.8139937152750139</v>
      </c>
      <c r="BN34" s="7">
        <v>10.992486507816874</v>
      </c>
      <c r="BO34" s="7">
        <v>6.4932125260584543</v>
      </c>
      <c r="BP34" s="7">
        <v>7.3360547340353772</v>
      </c>
      <c r="BQ34" s="7">
        <v>6.3282675973970157</v>
      </c>
      <c r="BR34" s="7">
        <v>10.986460377429621</v>
      </c>
      <c r="BS34" s="7">
        <v>19.027538038591814</v>
      </c>
      <c r="BT34" s="7">
        <v>20.021338278362919</v>
      </c>
      <c r="BU34" s="3">
        <v>17.716085463589589</v>
      </c>
      <c r="BV34" s="3">
        <v>16.594189623818412</v>
      </c>
      <c r="BW34" s="3"/>
      <c r="BX34" s="3">
        <v>18.552968318613566</v>
      </c>
      <c r="BY34" s="3">
        <v>18.231733656144151</v>
      </c>
      <c r="BZ34" s="3">
        <v>13.795498460938983</v>
      </c>
      <c r="CA34" s="3">
        <v>15.081478532130062</v>
      </c>
      <c r="CB34" s="3">
        <v>6.4204530144910494</v>
      </c>
      <c r="CC34" s="3">
        <v>5.5321397583529226</v>
      </c>
      <c r="CD34" s="3">
        <v>6.9569684118355255</v>
      </c>
      <c r="CE34" s="3">
        <v>7.3261086045017825</v>
      </c>
    </row>
    <row r="35" spans="1:83" x14ac:dyDescent="0.3">
      <c r="A35" s="2" t="s">
        <v>112</v>
      </c>
      <c r="B35" s="3">
        <v>241.22565881893223</v>
      </c>
      <c r="C35" s="3">
        <v>261.13601876318552</v>
      </c>
      <c r="D35" s="3">
        <v>231.95549244082935</v>
      </c>
      <c r="E35" s="3">
        <v>428.7834322267156</v>
      </c>
      <c r="F35" s="3">
        <v>427.15641293019593</v>
      </c>
      <c r="G35" s="3">
        <v>331.62639053847147</v>
      </c>
      <c r="H35" s="3">
        <v>322.6656656062317</v>
      </c>
      <c r="I35" s="3">
        <v>361.34163422334314</v>
      </c>
      <c r="J35" s="3">
        <v>233.35087003040809</v>
      </c>
      <c r="K35" s="3">
        <v>296.44264302828498</v>
      </c>
      <c r="L35" s="3">
        <v>302.39641809056684</v>
      </c>
      <c r="M35" s="3">
        <v>504.48061890904398</v>
      </c>
      <c r="N35" s="3">
        <v>498.19994624456501</v>
      </c>
      <c r="O35" s="3">
        <v>403.7678510161349</v>
      </c>
      <c r="P35" s="3">
        <v>400.94651828785561</v>
      </c>
      <c r="Q35" s="3">
        <v>443.46915251637029</v>
      </c>
      <c r="R35" s="3">
        <v>178.06812174857512</v>
      </c>
      <c r="S35" s="3">
        <v>388.02374778371245</v>
      </c>
      <c r="T35" s="3">
        <v>252.08372176782521</v>
      </c>
      <c r="U35" s="3">
        <v>237.68823115334371</v>
      </c>
      <c r="V35" s="3">
        <v>481.45997602664897</v>
      </c>
      <c r="W35" s="3">
        <v>242.25077640552621</v>
      </c>
      <c r="X35" s="3">
        <v>315.25972001171181</v>
      </c>
      <c r="Y35" s="3">
        <v>234.19739858660554</v>
      </c>
      <c r="Z35" s="3">
        <v>235.59391268804856</v>
      </c>
      <c r="AA35" s="3">
        <v>518.78773681902271</v>
      </c>
      <c r="AB35" s="3">
        <v>267.24937033881707</v>
      </c>
      <c r="AC35" s="3">
        <v>279.1675478487266</v>
      </c>
      <c r="AD35" s="3">
        <v>466.99925139373585</v>
      </c>
      <c r="AE35" s="3">
        <v>299.14156271214733</v>
      </c>
      <c r="AF35" s="3">
        <v>482.95155890325287</v>
      </c>
      <c r="AG35" s="3">
        <v>365.61711043401647</v>
      </c>
      <c r="AH35" s="3">
        <v>333.500079442524</v>
      </c>
      <c r="AI35" s="3">
        <v>340.54270447977711</v>
      </c>
      <c r="AJ35" s="3">
        <v>403.01081762539769</v>
      </c>
      <c r="AK35" s="3">
        <v>346.91078365825763</v>
      </c>
      <c r="AL35" s="3">
        <v>481.0916872430563</v>
      </c>
      <c r="AM35" s="3">
        <v>354.01085058179848</v>
      </c>
      <c r="AN35" s="3">
        <v>230.34736421564301</v>
      </c>
      <c r="AO35" s="3">
        <v>519.63369286129296</v>
      </c>
      <c r="AP35" s="3">
        <v>498.39866676792701</v>
      </c>
      <c r="AQ35" s="3">
        <v>600.76054310004099</v>
      </c>
      <c r="AR35" s="3">
        <v>241.985025185121</v>
      </c>
      <c r="AS35" s="3">
        <v>433.65667240487699</v>
      </c>
      <c r="AT35" s="3">
        <v>373.964471494988</v>
      </c>
      <c r="AU35" s="3">
        <v>290.54222419821099</v>
      </c>
      <c r="AV35" s="3">
        <v>494.93322298725798</v>
      </c>
      <c r="AW35" s="3">
        <v>245.93784227143101</v>
      </c>
      <c r="AX35" s="3">
        <v>244.38058566405101</v>
      </c>
      <c r="AY35" s="3">
        <v>249.83429383208201</v>
      </c>
      <c r="AZ35" s="7">
        <v>299.30075897364202</v>
      </c>
      <c r="BA35" s="7">
        <v>512.66949503874798</v>
      </c>
      <c r="BB35" s="7">
        <v>467.53619972474098</v>
      </c>
      <c r="BC35" s="7">
        <v>436.63097183551599</v>
      </c>
      <c r="BD35" s="7">
        <v>474.03751725737499</v>
      </c>
      <c r="BE35" s="7">
        <v>480.42677492254899</v>
      </c>
      <c r="BF35" s="7">
        <v>473.80282634885401</v>
      </c>
      <c r="BG35" s="7">
        <v>259.223447637785</v>
      </c>
      <c r="BH35" s="7">
        <v>495.46763272355298</v>
      </c>
      <c r="BI35" s="7">
        <v>284.04180817389403</v>
      </c>
      <c r="BJ35" s="7">
        <v>279.17159486133397</v>
      </c>
      <c r="BK35" s="7">
        <v>213.12725001722001</v>
      </c>
      <c r="BL35" s="7">
        <v>318.46228883419002</v>
      </c>
      <c r="BM35" s="7">
        <v>319.224823896045</v>
      </c>
      <c r="BN35" s="7">
        <v>592.23556787129303</v>
      </c>
      <c r="BO35" s="7">
        <v>328.96631325300598</v>
      </c>
      <c r="BP35" s="7">
        <v>290.99460400954399</v>
      </c>
      <c r="BQ35" s="7">
        <v>269.438450628797</v>
      </c>
      <c r="BR35" s="7">
        <v>350.052614033042</v>
      </c>
      <c r="BS35" s="7">
        <v>484.20383944438998</v>
      </c>
      <c r="BT35" s="7">
        <v>467.220329027736</v>
      </c>
      <c r="BU35" s="3">
        <v>461.32088756403101</v>
      </c>
      <c r="BV35" s="3">
        <v>462.87132183937302</v>
      </c>
      <c r="BW35" s="3"/>
      <c r="BX35" s="3">
        <v>562.56606823891605</v>
      </c>
      <c r="BY35" s="3">
        <v>564.92800871876204</v>
      </c>
      <c r="BZ35" s="3">
        <v>529.63491986123597</v>
      </c>
      <c r="CA35" s="3">
        <v>528.66613799176503</v>
      </c>
      <c r="CB35" s="3">
        <v>304.97318807242198</v>
      </c>
      <c r="CC35" s="3">
        <v>310.94209086050199</v>
      </c>
      <c r="CD35" s="3">
        <v>243.750688588028</v>
      </c>
      <c r="CE35" s="3">
        <v>225.423650944765</v>
      </c>
    </row>
    <row r="36" spans="1:83" x14ac:dyDescent="0.3">
      <c r="A36" s="2" t="s">
        <v>113</v>
      </c>
      <c r="B36" s="3">
        <v>4.70255978779422E-2</v>
      </c>
      <c r="C36" s="3">
        <v>3.3071408149291735E-2</v>
      </c>
      <c r="D36" s="3">
        <v>9.1377954671672448E-3</v>
      </c>
      <c r="E36" s="3">
        <v>6.3946693046757541E-2</v>
      </c>
      <c r="F36" s="3">
        <v>6.9729206989895251E-2</v>
      </c>
      <c r="G36" s="3">
        <v>4.887442374748667E-2</v>
      </c>
      <c r="H36" s="3">
        <v>7.3925056292734256E-2</v>
      </c>
      <c r="I36" s="3">
        <v>2.5171952651134193E-2</v>
      </c>
      <c r="J36" s="3">
        <v>1.3703685281856644E-2</v>
      </c>
      <c r="K36" s="3">
        <v>3.894670528844256E-2</v>
      </c>
      <c r="L36" s="3">
        <v>5.9343547507551421E-2</v>
      </c>
      <c r="M36" s="3">
        <v>4.6043749792771677E-2</v>
      </c>
      <c r="N36" s="3">
        <v>3.0323654607312685E-2</v>
      </c>
      <c r="O36" s="3">
        <v>5.3489951614941723E-2</v>
      </c>
      <c r="P36" s="3">
        <v>1.0893404228399991E-2</v>
      </c>
      <c r="Q36" s="3">
        <v>4.6553439998696274E-2</v>
      </c>
      <c r="R36" s="3">
        <v>3.6888285583073686E-2</v>
      </c>
      <c r="S36" s="3">
        <v>4.3757792145053646E-2</v>
      </c>
      <c r="T36" s="3">
        <v>5.3097372180276853E-2</v>
      </c>
      <c r="U36" s="3">
        <v>4.7738407354423591E-2</v>
      </c>
      <c r="V36" s="3">
        <v>6.9873483594457803E-2</v>
      </c>
      <c r="W36" s="3">
        <v>0.15216359151512993</v>
      </c>
      <c r="X36" s="3">
        <v>6.0437958499017432E-2</v>
      </c>
      <c r="Y36" s="3">
        <v>5.2150079573797158E-2</v>
      </c>
      <c r="Z36" s="3">
        <v>5.1309697441163135E-2</v>
      </c>
      <c r="AA36" s="3">
        <v>3.9544096538197404E-2</v>
      </c>
      <c r="AB36" s="3">
        <v>7.1128455115318609E-2</v>
      </c>
      <c r="AC36" s="3">
        <v>5.5901820671671668E-2</v>
      </c>
      <c r="AD36" s="3">
        <v>6.4705390516710051E-2</v>
      </c>
      <c r="AE36" s="3">
        <v>4.4917190098887949E-2</v>
      </c>
      <c r="AF36" s="3">
        <v>4.9812833841592206E-2</v>
      </c>
      <c r="AG36" s="3">
        <v>5.7106933202019337E-2</v>
      </c>
      <c r="AH36" s="3">
        <v>5.0451969720230194E-2</v>
      </c>
      <c r="AI36" s="3">
        <v>2.3421892874615106E-2</v>
      </c>
      <c r="AJ36" s="3">
        <v>1.6409144824711768E-2</v>
      </c>
      <c r="AK36" s="3">
        <v>5.9631675452439928E-2</v>
      </c>
      <c r="AL36" s="3">
        <v>2.5635665717592421E-2</v>
      </c>
      <c r="AM36" s="3">
        <v>3.3585392555626037E-2</v>
      </c>
      <c r="AN36" s="3">
        <v>4.0772960146043653E-2</v>
      </c>
      <c r="AO36" s="3">
        <v>4.8441113666049342E-2</v>
      </c>
      <c r="AP36" s="3">
        <v>6.6490420130632444E-2</v>
      </c>
      <c r="AQ36" s="3">
        <v>8.0408381973336551E-2</v>
      </c>
      <c r="AR36" s="3">
        <v>3.9788840179234598E-2</v>
      </c>
      <c r="AS36" s="3">
        <v>7.3761012792391167E-2</v>
      </c>
      <c r="AT36" s="3">
        <v>6.1515601744881833E-2</v>
      </c>
      <c r="AU36" s="3">
        <v>4.6023866666674164E-2</v>
      </c>
      <c r="AV36" s="3">
        <v>3.5526128841539641E-2</v>
      </c>
      <c r="AW36" s="3">
        <v>3.8732912249920624E-3</v>
      </c>
      <c r="AX36" s="3">
        <v>3.2928901121375351E-2</v>
      </c>
      <c r="AY36" s="3">
        <v>1.2122958412682794E-2</v>
      </c>
      <c r="AZ36" s="7">
        <v>1.4200928903940542E-2</v>
      </c>
      <c r="BA36" s="7">
        <v>5.0227663487796587E-2</v>
      </c>
      <c r="BB36" s="7">
        <v>4.8548096994207757E-2</v>
      </c>
      <c r="BC36" s="7">
        <v>6.9568364830757595E-2</v>
      </c>
      <c r="BD36" s="7">
        <v>4.8141345143966494E-2</v>
      </c>
      <c r="BE36" s="7">
        <v>4.6432482657404489E-2</v>
      </c>
      <c r="BF36" s="7">
        <v>5.5799641756648893E-2</v>
      </c>
      <c r="BG36" s="7">
        <v>2.3518062175571088E-2</v>
      </c>
      <c r="BH36" s="7">
        <v>7.1770891602590883E-2</v>
      </c>
      <c r="BI36" s="7">
        <v>1.3928044682870361E-2</v>
      </c>
      <c r="BJ36" s="7">
        <v>3.7322559899219093E-2</v>
      </c>
      <c r="BK36" s="7">
        <v>3.472306894727116E-2</v>
      </c>
      <c r="BL36" s="7">
        <v>4.9751175334059525E-2</v>
      </c>
      <c r="BM36" s="7">
        <v>4.4331223792358682E-2</v>
      </c>
      <c r="BN36" s="7">
        <v>7.3398431624619842E-2</v>
      </c>
      <c r="BO36" s="7">
        <v>3.7565933184100134E-2</v>
      </c>
      <c r="BP36" s="7">
        <v>4.0878203754958264E-2</v>
      </c>
      <c r="BQ36" s="7">
        <v>5.520067609428931E-3</v>
      </c>
      <c r="BR36" s="7">
        <v>3.7198767379208034E-2</v>
      </c>
      <c r="BS36" s="7">
        <v>0.20785474691411815</v>
      </c>
      <c r="BT36" s="7">
        <v>0.18496442420198772</v>
      </c>
      <c r="BU36" s="3">
        <v>0.19397976564244387</v>
      </c>
      <c r="BV36" s="3">
        <v>0.21485804735548011</v>
      </c>
      <c r="BW36" s="3"/>
      <c r="BX36" s="3">
        <v>0.158283605954949</v>
      </c>
      <c r="BY36" s="3">
        <v>0.15076213999177676</v>
      </c>
      <c r="BZ36" s="3">
        <v>0.15297023880494284</v>
      </c>
      <c r="CA36" s="3">
        <v>0.16354271365717896</v>
      </c>
      <c r="CB36" s="3">
        <v>4.3645003243116112E-2</v>
      </c>
      <c r="CC36" s="3">
        <v>4.3287203734053058E-2</v>
      </c>
      <c r="CD36" s="3">
        <v>6.5864140069183424E-2</v>
      </c>
      <c r="CE36" s="3">
        <v>6.5884870701593212E-2</v>
      </c>
    </row>
    <row r="37" spans="1:83" x14ac:dyDescent="0.3">
      <c r="A37" s="2" t="s">
        <v>114</v>
      </c>
      <c r="B37" s="3">
        <v>9.8661793420034602E-2</v>
      </c>
      <c r="C37" s="3">
        <v>9.3125414001741999E-2</v>
      </c>
      <c r="D37" s="3">
        <v>6.4974807358722603E-2</v>
      </c>
      <c r="E37" s="3">
        <v>9.2089669728605994E-2</v>
      </c>
      <c r="F37" s="3">
        <v>9.4415965794066595E-2</v>
      </c>
      <c r="G37" s="3">
        <v>6.9901595137661393E-2</v>
      </c>
      <c r="H37" s="3">
        <v>8.8554977638071297E-2</v>
      </c>
      <c r="I37" s="3">
        <v>7.7445767487916498E-2</v>
      </c>
      <c r="J37" s="3">
        <v>7.8785551001466406E-2</v>
      </c>
      <c r="K37" s="3">
        <v>6.4177616500419907E-2</v>
      </c>
      <c r="L37" s="3">
        <v>7.6831404822697499E-2</v>
      </c>
      <c r="M37" s="3">
        <v>0.17863798209078199</v>
      </c>
      <c r="N37" s="3">
        <v>0.12468072446964699</v>
      </c>
      <c r="O37" s="3">
        <v>0.114391702343311</v>
      </c>
      <c r="P37" s="3">
        <v>8.6255836880914802E-2</v>
      </c>
      <c r="Q37" s="3">
        <v>9.5171234983724304E-2</v>
      </c>
      <c r="R37" s="3">
        <v>5.2182949198586001E-2</v>
      </c>
      <c r="S37" s="3">
        <v>8.5091215390368194E-2</v>
      </c>
      <c r="T37" s="3">
        <v>5.4034597192440699E-2</v>
      </c>
      <c r="U37" s="3">
        <v>4.8864530857669002E-2</v>
      </c>
      <c r="V37" s="3">
        <v>7.5662914810579102E-2</v>
      </c>
      <c r="W37" s="3">
        <v>6.17517665791842E-2</v>
      </c>
      <c r="X37" s="3">
        <v>7.4850854959290294E-2</v>
      </c>
      <c r="Y37" s="3">
        <v>4.8559897165596597E-2</v>
      </c>
      <c r="Z37" s="3">
        <v>4.9012550077442603E-2</v>
      </c>
      <c r="AA37" s="3">
        <v>8.6759377152115402E-2</v>
      </c>
      <c r="AB37" s="3">
        <v>5.1328312780117499E-2</v>
      </c>
      <c r="AC37" s="3">
        <v>6.1057694782666497E-2</v>
      </c>
      <c r="AD37" s="3">
        <v>9.0925280391681296E-2</v>
      </c>
      <c r="AE37" s="3">
        <v>6.3350753310604496E-2</v>
      </c>
      <c r="AF37" s="3">
        <v>8.5066289029505193E-2</v>
      </c>
      <c r="AG37" s="3">
        <v>8.3276480318395393E-2</v>
      </c>
      <c r="AH37" s="3">
        <v>9.5527740716261203E-2</v>
      </c>
      <c r="AI37" s="3">
        <v>6.5711913596974703E-2</v>
      </c>
      <c r="AJ37" s="3">
        <v>7.4741072607731399E-2</v>
      </c>
      <c r="AK37" s="3">
        <v>7.90315062400474E-2</v>
      </c>
      <c r="AL37" s="3">
        <v>6.1322656217614201E-2</v>
      </c>
      <c r="AM37" s="3">
        <v>7.7087011603428707E-2</v>
      </c>
      <c r="AN37" s="3">
        <v>6.7603027458715506E-2</v>
      </c>
      <c r="AO37" s="3">
        <v>9.8573055007866298E-2</v>
      </c>
      <c r="AP37" s="3">
        <v>6.8573811485855202E-2</v>
      </c>
      <c r="AQ37" s="3">
        <v>5.8878037885571499E-2</v>
      </c>
      <c r="AR37" s="3">
        <v>5.5527610578666398E-2</v>
      </c>
      <c r="AS37" s="3">
        <v>9.2038290098466299E-2</v>
      </c>
      <c r="AT37" s="3">
        <v>7.2947160026026997E-2</v>
      </c>
      <c r="AU37" s="3">
        <v>6.3650521291477996E-2</v>
      </c>
      <c r="AV37" s="3">
        <v>7.1803263715336907E-2</v>
      </c>
      <c r="AW37" s="3">
        <v>6.0320516092638998E-2</v>
      </c>
      <c r="AX37" s="3">
        <v>5.5898553370858299E-2</v>
      </c>
      <c r="AY37" s="3">
        <v>5.4095129289972198E-2</v>
      </c>
      <c r="AZ37" s="7">
        <v>4.233235559078026E-2</v>
      </c>
      <c r="BA37" s="7">
        <v>4.9290821465773488E-2</v>
      </c>
      <c r="BB37" s="7">
        <v>6.5439450826919945E-2</v>
      </c>
      <c r="BC37" s="7">
        <v>5.9583532975065162E-2</v>
      </c>
      <c r="BD37" s="7">
        <v>5.4715091716549077E-2</v>
      </c>
      <c r="BE37" s="7">
        <v>4.7210172658525291E-2</v>
      </c>
      <c r="BF37" s="7">
        <v>5.0280962129089987E-2</v>
      </c>
      <c r="BG37" s="7">
        <v>5.3304434438759291E-2</v>
      </c>
      <c r="BH37" s="7">
        <v>7.2015936462051067E-2</v>
      </c>
      <c r="BI37" s="7">
        <v>4.5616414063071375E-2</v>
      </c>
      <c r="BJ37" s="7">
        <v>4.5894577666974141E-2</v>
      </c>
      <c r="BK37" s="7">
        <v>3.5812822122142679E-2</v>
      </c>
      <c r="BL37" s="7">
        <v>3.8096170485635926E-2</v>
      </c>
      <c r="BM37" s="7">
        <v>3.5189601595421491E-2</v>
      </c>
      <c r="BN37" s="7">
        <v>7.2921859713849513E-2</v>
      </c>
      <c r="BO37" s="7">
        <v>5.6645948388789558E-2</v>
      </c>
      <c r="BP37" s="7">
        <v>4.7216774318932946E-2</v>
      </c>
      <c r="BQ37" s="7">
        <v>4.6741952085426947E-2</v>
      </c>
      <c r="BR37" s="7">
        <v>8.000466418935516E-2</v>
      </c>
      <c r="BS37" s="7">
        <v>9.7059438475883955E-2</v>
      </c>
      <c r="BT37" s="7">
        <v>7.5989240381600182E-2</v>
      </c>
      <c r="BU37" s="3">
        <v>0.10733254300268499</v>
      </c>
      <c r="BV37" s="3">
        <v>0.12941945834511201</v>
      </c>
      <c r="BW37" s="3"/>
      <c r="BX37" s="3">
        <v>0.114309933805746</v>
      </c>
      <c r="BY37" s="3">
        <v>0.10357819727478899</v>
      </c>
      <c r="BZ37" s="3">
        <v>9.9577754300232801E-2</v>
      </c>
      <c r="CA37" s="3">
        <v>0.11643545817966</v>
      </c>
      <c r="CB37" s="3">
        <v>8.9225673162381197E-2</v>
      </c>
      <c r="CC37" s="3">
        <v>7.9011913860762201E-2</v>
      </c>
      <c r="CD37" s="3">
        <v>6.7754032503587303E-2</v>
      </c>
      <c r="CE37" s="3">
        <v>5.36320360581969E-2</v>
      </c>
    </row>
    <row r="38" spans="1:83" x14ac:dyDescent="0.3">
      <c r="A38" s="2" t="s">
        <v>115</v>
      </c>
      <c r="B38" s="3">
        <v>69.566545653906942</v>
      </c>
      <c r="C38" s="3">
        <v>36.295704654126169</v>
      </c>
      <c r="D38" s="3">
        <v>33.109502792292723</v>
      </c>
      <c r="E38" s="3">
        <v>2.3215057974500928</v>
      </c>
      <c r="F38" s="3">
        <v>0.93109950584028045</v>
      </c>
      <c r="G38" s="3">
        <v>15.209003624189732</v>
      </c>
      <c r="H38" s="3">
        <v>16.808973986629571</v>
      </c>
      <c r="I38" s="3">
        <v>7.0617613068279192</v>
      </c>
      <c r="J38" s="3">
        <v>87.734467461481643</v>
      </c>
      <c r="K38" s="3">
        <v>23.225644166526116</v>
      </c>
      <c r="L38" s="3">
        <v>28.075600018839058</v>
      </c>
      <c r="M38" s="3">
        <v>3.6775918194292183</v>
      </c>
      <c r="N38" s="3">
        <v>3.1195051314532138</v>
      </c>
      <c r="O38" s="3">
        <v>4.8131476913166624</v>
      </c>
      <c r="P38" s="3">
        <v>4.1659806523568141</v>
      </c>
      <c r="Q38" s="3">
        <v>4.8267951906527093</v>
      </c>
      <c r="R38" s="3">
        <v>96.881220871141707</v>
      </c>
      <c r="S38" s="3">
        <v>4.0884326045891504</v>
      </c>
      <c r="T38" s="3">
        <v>45.252666040476917</v>
      </c>
      <c r="U38" s="3">
        <v>52.85662058400186</v>
      </c>
      <c r="V38" s="3">
        <v>2.6164473558226335</v>
      </c>
      <c r="W38" s="3">
        <v>38.684231684382993</v>
      </c>
      <c r="X38" s="3">
        <v>40.851918994469855</v>
      </c>
      <c r="Y38" s="3">
        <v>56.605111845867889</v>
      </c>
      <c r="Z38" s="3">
        <v>50.761661203043595</v>
      </c>
      <c r="AA38" s="3">
        <v>3.3421118610045779</v>
      </c>
      <c r="AB38" s="3">
        <v>39.751607817467999</v>
      </c>
      <c r="AC38" s="3">
        <v>23.600236833811877</v>
      </c>
      <c r="AD38" s="3">
        <v>4.7411745435766948</v>
      </c>
      <c r="AE38" s="3">
        <v>22.148276113584899</v>
      </c>
      <c r="AF38" s="3">
        <v>4.7535316466473647</v>
      </c>
      <c r="AG38" s="3">
        <v>19.117766120420178</v>
      </c>
      <c r="AH38" s="3">
        <v>15.898888071184667</v>
      </c>
      <c r="AI38" s="3">
        <v>51.216193729562718</v>
      </c>
      <c r="AJ38" s="3">
        <v>37.050865596494262</v>
      </c>
      <c r="AK38" s="3">
        <v>18.223536291799228</v>
      </c>
      <c r="AL38" s="3">
        <v>6.1738865100612763</v>
      </c>
      <c r="AM38" s="3">
        <v>18.516448747024995</v>
      </c>
      <c r="AN38" s="3">
        <v>75.513096711177084</v>
      </c>
      <c r="AO38" s="3">
        <v>5.710916574323516</v>
      </c>
      <c r="AP38" s="3">
        <v>6.7434074420020753</v>
      </c>
      <c r="AQ38" s="3">
        <v>7.7239596071635397</v>
      </c>
      <c r="AR38" s="3">
        <v>77.609456622751679</v>
      </c>
      <c r="AS38" s="3">
        <v>4.2535125009478687</v>
      </c>
      <c r="AT38" s="3">
        <v>8.4356593287680983</v>
      </c>
      <c r="AU38" s="3">
        <v>25.377168773954214</v>
      </c>
      <c r="AV38" s="3">
        <v>3.6008609282483883</v>
      </c>
      <c r="AW38" s="3">
        <v>37.442053363116742</v>
      </c>
      <c r="AX38" s="3">
        <v>49.902649625613449</v>
      </c>
      <c r="AY38" s="3">
        <v>33.305612564762811</v>
      </c>
      <c r="AZ38" s="7">
        <v>86.842441907308199</v>
      </c>
      <c r="BA38" s="7">
        <v>18.924247679242612</v>
      </c>
      <c r="BB38" s="7">
        <v>5.8390400145626469</v>
      </c>
      <c r="BC38" s="7">
        <v>14.236253192958817</v>
      </c>
      <c r="BD38" s="7">
        <v>4.6186942768813228</v>
      </c>
      <c r="BE38" s="7">
        <v>5.0961691901368695</v>
      </c>
      <c r="BF38" s="7">
        <v>3.7702252262821094</v>
      </c>
      <c r="BG38" s="7">
        <v>99.432568620041963</v>
      </c>
      <c r="BH38" s="7">
        <v>3.6249783828386146</v>
      </c>
      <c r="BI38" s="7">
        <v>101.50897607488426</v>
      </c>
      <c r="BJ38" s="7">
        <v>111.0906778962605</v>
      </c>
      <c r="BK38" s="7">
        <v>53.282614379191841</v>
      </c>
      <c r="BL38" s="7">
        <v>30.972884744898963</v>
      </c>
      <c r="BM38" s="7">
        <v>35.437654619160298</v>
      </c>
      <c r="BN38" s="7">
        <v>5.6353388819483232</v>
      </c>
      <c r="BO38" s="7">
        <v>40.375524808687267</v>
      </c>
      <c r="BP38" s="7">
        <v>38.34061464748951</v>
      </c>
      <c r="BQ38" s="7">
        <v>58.667955238603028</v>
      </c>
      <c r="BR38" s="7">
        <v>11.507108136538015</v>
      </c>
      <c r="BS38" s="7">
        <v>12.495179414086444</v>
      </c>
      <c r="BT38" s="7">
        <v>8.332349150918116</v>
      </c>
      <c r="BU38" s="3">
        <v>2.7060501912066943</v>
      </c>
      <c r="BV38" s="3">
        <v>1.7644216695501775</v>
      </c>
      <c r="BW38" s="3"/>
      <c r="BX38" s="3">
        <v>2.7553224125989839</v>
      </c>
      <c r="BY38" s="3">
        <v>2.5239122957686364</v>
      </c>
      <c r="BZ38" s="3">
        <v>1.9356701894955011</v>
      </c>
      <c r="CA38" s="3">
        <v>1.6261689007606153</v>
      </c>
      <c r="CB38" s="3">
        <v>3.3046231666261825</v>
      </c>
      <c r="CC38" s="3">
        <v>3.8870797997493884</v>
      </c>
      <c r="CD38" s="3">
        <v>104.57722532455048</v>
      </c>
      <c r="CE38" s="3">
        <v>89.048049562446479</v>
      </c>
    </row>
    <row r="39" spans="1:83" x14ac:dyDescent="0.3">
      <c r="A39" s="2" t="s">
        <v>116</v>
      </c>
      <c r="B39" s="3">
        <v>1.07771115470332</v>
      </c>
      <c r="C39" s="3">
        <v>1.3364596128428501</v>
      </c>
      <c r="D39" s="3">
        <v>0.93557691707299895</v>
      </c>
      <c r="E39" s="3">
        <v>2.2384238898745701</v>
      </c>
      <c r="F39" s="3">
        <v>1.4923621591257601</v>
      </c>
      <c r="G39" s="3">
        <v>0.52494566992273495</v>
      </c>
      <c r="H39" s="3">
        <v>1.50503186844688</v>
      </c>
      <c r="I39" s="3">
        <v>2.0463207576086</v>
      </c>
      <c r="J39" s="3">
        <v>1.28924752561255</v>
      </c>
      <c r="K39" s="3">
        <v>1.6830869798297301</v>
      </c>
      <c r="L39" s="3">
        <v>1.48326508536891</v>
      </c>
      <c r="M39" s="3">
        <v>2.2539616398724198</v>
      </c>
      <c r="N39" s="3">
        <v>3.0629221934750199</v>
      </c>
      <c r="O39" s="3">
        <v>2.0293849103321402</v>
      </c>
      <c r="P39" s="3">
        <v>2.1151614372576</v>
      </c>
      <c r="Q39" s="3">
        <v>2.4833548575261801</v>
      </c>
      <c r="R39" s="3">
        <v>0.70535001024511901</v>
      </c>
      <c r="S39" s="3">
        <v>2.1291565681760201</v>
      </c>
      <c r="T39" s="3">
        <v>0.66937805075476198</v>
      </c>
      <c r="U39" s="3">
        <v>0.50780344017299195</v>
      </c>
      <c r="V39" s="3">
        <v>2.6992548849343101</v>
      </c>
      <c r="W39" s="3">
        <v>1.14967209776681</v>
      </c>
      <c r="X39" s="3">
        <v>1.8063168767067701</v>
      </c>
      <c r="Y39" s="3">
        <v>0.52464230464921302</v>
      </c>
      <c r="Z39" s="3">
        <v>0.94060688147521099</v>
      </c>
      <c r="AA39" s="3">
        <v>1.7584907780777499</v>
      </c>
      <c r="AB39" s="3">
        <v>0.82287807409997005</v>
      </c>
      <c r="AC39" s="3">
        <v>1.01098784261032</v>
      </c>
      <c r="AD39" s="3">
        <v>0.89468913534786798</v>
      </c>
      <c r="AE39" s="3">
        <v>1.43460676058856</v>
      </c>
      <c r="AF39" s="3">
        <v>2.7084109606222802</v>
      </c>
      <c r="AG39" s="3">
        <v>2.0711541471426602</v>
      </c>
      <c r="AH39" s="3">
        <v>1.7356547065000301</v>
      </c>
      <c r="AI39" s="3">
        <v>2.0283481322969101</v>
      </c>
      <c r="AJ39" s="3">
        <v>2.25832550023665</v>
      </c>
      <c r="AK39" s="3">
        <v>1.4395175564205001</v>
      </c>
      <c r="AL39" s="3">
        <v>1.0441724263971199</v>
      </c>
      <c r="AM39" s="3">
        <v>1.84703204749466</v>
      </c>
      <c r="AN39" s="3">
        <v>1.2793598227274099</v>
      </c>
      <c r="AO39" s="3">
        <v>1.6896029305861999</v>
      </c>
      <c r="AP39" s="3">
        <v>0.85981253420724002</v>
      </c>
      <c r="AQ39" s="3">
        <v>1.60092289381469</v>
      </c>
      <c r="AR39" s="3">
        <v>0.82563969616806898</v>
      </c>
      <c r="AS39" s="3">
        <v>2.4073182415973</v>
      </c>
      <c r="AT39" s="3">
        <v>0.77577712614629801</v>
      </c>
      <c r="AU39" s="3">
        <v>1.74206795126984</v>
      </c>
      <c r="AV39" s="3">
        <v>2.6592979892722002</v>
      </c>
      <c r="AW39" s="3">
        <v>1.1694749318939699</v>
      </c>
      <c r="AX39" s="3">
        <v>1.2243685992114901</v>
      </c>
      <c r="AY39" s="3">
        <v>0.92197981917893901</v>
      </c>
      <c r="AZ39" s="7">
        <v>1.1798155842723801</v>
      </c>
      <c r="BA39" s="7">
        <v>1.38607263177428</v>
      </c>
      <c r="BB39" s="7">
        <v>2.7898490821252602</v>
      </c>
      <c r="BC39" s="7">
        <v>2.5315627778681802</v>
      </c>
      <c r="BD39" s="7">
        <v>2.7822401350158401</v>
      </c>
      <c r="BE39" s="7">
        <v>1.68389324939178</v>
      </c>
      <c r="BF39" s="7">
        <v>1.50678327119969</v>
      </c>
      <c r="BG39" s="7">
        <v>1.67752213272169</v>
      </c>
      <c r="BH39" s="7">
        <v>2.8672594459807499</v>
      </c>
      <c r="BI39" s="7">
        <v>1.5057987886734701</v>
      </c>
      <c r="BJ39" s="7">
        <v>1.66143660476632</v>
      </c>
      <c r="BK39" s="7">
        <v>0.93727729068953802</v>
      </c>
      <c r="BL39" s="7">
        <v>1.7513756389005</v>
      </c>
      <c r="BM39" s="7">
        <v>0.66594485223788702</v>
      </c>
      <c r="BN39" s="7">
        <v>2.8243115717024598</v>
      </c>
      <c r="BO39" s="7">
        <v>1.24142685180502</v>
      </c>
      <c r="BP39" s="7">
        <v>1.2958107195740101</v>
      </c>
      <c r="BQ39" s="7">
        <v>1.2343464618445701</v>
      </c>
      <c r="BR39" s="7">
        <v>1.7902213878417299</v>
      </c>
      <c r="BS39" s="7">
        <v>3.1647295000349298</v>
      </c>
      <c r="BT39" s="7">
        <v>2.9962108027081098</v>
      </c>
      <c r="BU39" s="3">
        <v>2.7964884432584598</v>
      </c>
      <c r="BV39" s="3">
        <v>2.72842518250072</v>
      </c>
      <c r="BW39" s="3"/>
      <c r="BX39" s="3">
        <v>3.2467950012223401</v>
      </c>
      <c r="BY39" s="3">
        <v>3.3025191462360799</v>
      </c>
      <c r="BZ39" s="3">
        <v>3.5332341615692502</v>
      </c>
      <c r="CA39" s="3">
        <v>3.5994117342785401</v>
      </c>
      <c r="CB39" s="3">
        <v>1.46071337477092</v>
      </c>
      <c r="CC39" s="3">
        <v>1.12199983954581</v>
      </c>
      <c r="CD39" s="3">
        <v>1.29416225301065</v>
      </c>
      <c r="CE39" s="3">
        <v>1.2092349271337901</v>
      </c>
    </row>
    <row r="40" spans="1:83" x14ac:dyDescent="0.3">
      <c r="A40" s="2" t="s">
        <v>117</v>
      </c>
      <c r="B40" s="3">
        <v>75.012197280442095</v>
      </c>
      <c r="C40" s="3">
        <v>84.240906122169903</v>
      </c>
      <c r="D40" s="3">
        <v>101.761507407438</v>
      </c>
      <c r="E40" s="3">
        <v>18.618616677154399</v>
      </c>
      <c r="F40" s="3">
        <v>20.133462690666899</v>
      </c>
      <c r="G40" s="3">
        <v>166.439911343918</v>
      </c>
      <c r="H40" s="3">
        <v>82.868197457198093</v>
      </c>
      <c r="I40" s="3">
        <v>79.829759797100095</v>
      </c>
      <c r="J40" s="3">
        <v>75.939319487654501</v>
      </c>
      <c r="K40" s="3">
        <v>61.546166613109598</v>
      </c>
      <c r="L40" s="3">
        <v>68.498453370024905</v>
      </c>
      <c r="M40" s="3">
        <v>29.009813121468799</v>
      </c>
      <c r="N40" s="3">
        <v>29.6561639833632</v>
      </c>
      <c r="O40" s="3">
        <v>21.912145655499501</v>
      </c>
      <c r="P40" s="3">
        <v>21.2383935171299</v>
      </c>
      <c r="Q40" s="3">
        <v>14.6189863205393</v>
      </c>
      <c r="R40" s="3">
        <v>72.4241127187736</v>
      </c>
      <c r="S40" s="3">
        <v>22.4838062393559</v>
      </c>
      <c r="T40" s="3">
        <v>66.789977599429804</v>
      </c>
      <c r="U40" s="3">
        <v>70.193319379192701</v>
      </c>
      <c r="V40" s="3">
        <v>12.8797400094836</v>
      </c>
      <c r="W40" s="3">
        <v>74.287930995258606</v>
      </c>
      <c r="X40" s="3">
        <v>65.529671726916106</v>
      </c>
      <c r="Y40" s="3">
        <v>77.071902324807596</v>
      </c>
      <c r="Z40" s="3">
        <v>77.366380150763106</v>
      </c>
      <c r="AA40" s="3">
        <v>11.1154716295248</v>
      </c>
      <c r="AB40" s="3">
        <v>63.317245925033802</v>
      </c>
      <c r="AC40" s="3">
        <v>69.743135484071502</v>
      </c>
      <c r="AD40" s="3">
        <v>8.8311082338115305</v>
      </c>
      <c r="AE40" s="3">
        <v>70.403768003247293</v>
      </c>
      <c r="AF40" s="3">
        <v>12.9307439173093</v>
      </c>
      <c r="AG40" s="3">
        <v>42.906855348875197</v>
      </c>
      <c r="AH40" s="3">
        <v>46.279646529248097</v>
      </c>
      <c r="AI40" s="3">
        <v>45.2531591223538</v>
      </c>
      <c r="AJ40" s="3">
        <v>31.5136944682211</v>
      </c>
      <c r="AK40" s="3">
        <v>70.7020592691118</v>
      </c>
      <c r="AL40" s="3">
        <v>3.5520990693991101</v>
      </c>
      <c r="AM40" s="3">
        <v>60.559551742175202</v>
      </c>
      <c r="AN40" s="3">
        <v>81.991333073990717</v>
      </c>
      <c r="AO40" s="3">
        <v>26.754167638960396</v>
      </c>
      <c r="AP40" s="3">
        <v>6.9766326043554967</v>
      </c>
      <c r="AQ40" s="3">
        <v>41.983975142713597</v>
      </c>
      <c r="AR40" s="3">
        <v>75.374341910032342</v>
      </c>
      <c r="AS40" s="3">
        <v>19.427359924449334</v>
      </c>
      <c r="AT40" s="3">
        <v>32.543133107288575</v>
      </c>
      <c r="AU40" s="3">
        <v>63.108330589268299</v>
      </c>
      <c r="AV40" s="3">
        <v>11.432990577400775</v>
      </c>
      <c r="AW40" s="3">
        <v>64.705163930050929</v>
      </c>
      <c r="AX40" s="3">
        <v>76.267609958086183</v>
      </c>
      <c r="AY40" s="3">
        <v>64.878755739313547</v>
      </c>
      <c r="AZ40" s="7">
        <v>40.180603076937651</v>
      </c>
      <c r="BA40" s="7">
        <v>4.989768031750911</v>
      </c>
      <c r="BB40" s="7">
        <v>13.660456714643683</v>
      </c>
      <c r="BC40" s="7">
        <v>28.996976209835537</v>
      </c>
      <c r="BD40" s="7">
        <v>11.064704034871042</v>
      </c>
      <c r="BE40" s="7">
        <v>4.4162252649984568</v>
      </c>
      <c r="BF40" s="7">
        <v>9.9419917190870848</v>
      </c>
      <c r="BG40" s="7">
        <v>88.715899275192911</v>
      </c>
      <c r="BH40" s="7">
        <v>42.334721191961634</v>
      </c>
      <c r="BI40" s="7">
        <v>72.252233272699954</v>
      </c>
      <c r="BJ40" s="7">
        <v>68.178179445104306</v>
      </c>
      <c r="BK40" s="7">
        <v>57.197763095076276</v>
      </c>
      <c r="BL40" s="7">
        <v>43.339050608325991</v>
      </c>
      <c r="BM40" s="7">
        <v>55.403361114322628</v>
      </c>
      <c r="BN40" s="7">
        <v>13.922476360809501</v>
      </c>
      <c r="BO40" s="7">
        <v>59.144460643401572</v>
      </c>
      <c r="BP40" s="7">
        <v>75.465284421043222</v>
      </c>
      <c r="BQ40" s="7">
        <v>77.838965334730091</v>
      </c>
      <c r="BR40" s="7">
        <v>130.12506631551406</v>
      </c>
      <c r="BS40" s="7">
        <v>9.3945168756710835</v>
      </c>
      <c r="BT40" s="7">
        <v>3.1709682594629891</v>
      </c>
      <c r="BU40" s="3">
        <v>7.1674247401996043</v>
      </c>
      <c r="BV40" s="3">
        <v>4.7935005320742095</v>
      </c>
      <c r="BW40" s="3"/>
      <c r="BX40" s="3">
        <v>5.0059092627916808</v>
      </c>
      <c r="BY40" s="3">
        <v>5.0846559845056651</v>
      </c>
      <c r="BZ40" s="3">
        <v>3.8070983347939515</v>
      </c>
      <c r="CA40" s="3">
        <v>3.5686268754061254</v>
      </c>
      <c r="CB40" s="3">
        <v>19.532577645062275</v>
      </c>
      <c r="CC40" s="3">
        <v>13.807079898107908</v>
      </c>
      <c r="CD40" s="3">
        <v>68.894063654764068</v>
      </c>
      <c r="CE40" s="3">
        <v>72.659195344642882</v>
      </c>
    </row>
    <row r="41" spans="1:83" x14ac:dyDescent="0.3">
      <c r="A41" s="2" t="s">
        <v>118</v>
      </c>
      <c r="B41" s="3">
        <v>19.384690028506501</v>
      </c>
      <c r="C41" s="3">
        <v>20.069907889331901</v>
      </c>
      <c r="D41" s="3">
        <v>20.509729527667002</v>
      </c>
      <c r="E41" s="3">
        <v>20.4163233680109</v>
      </c>
      <c r="F41" s="3">
        <v>20.301392088161801</v>
      </c>
      <c r="G41" s="3">
        <v>20.2584631250594</v>
      </c>
      <c r="H41" s="3">
        <v>20.471961026120201</v>
      </c>
      <c r="I41" s="3">
        <v>20.218787691381401</v>
      </c>
      <c r="J41" s="3">
        <v>18.833889864777099</v>
      </c>
      <c r="K41" s="3">
        <v>19.0142270007013</v>
      </c>
      <c r="L41" s="3">
        <v>19.560512000527599</v>
      </c>
      <c r="M41" s="3">
        <v>20.446472572997401</v>
      </c>
      <c r="N41" s="3">
        <v>20.283490294629999</v>
      </c>
      <c r="O41" s="3">
        <v>20.074560197682601</v>
      </c>
      <c r="P41" s="3">
        <v>20.0989016646461</v>
      </c>
      <c r="Q41" s="3">
        <v>19.793558519083899</v>
      </c>
      <c r="R41" s="3">
        <v>19.084521135131599</v>
      </c>
      <c r="S41" s="3">
        <v>20.1316724167059</v>
      </c>
      <c r="T41" s="3">
        <v>20.129181046586201</v>
      </c>
      <c r="U41" s="3">
        <v>19.702038962239499</v>
      </c>
      <c r="V41" s="3">
        <v>19.491251318111601</v>
      </c>
      <c r="W41" s="3">
        <v>20.651311283097701</v>
      </c>
      <c r="X41" s="3">
        <v>19.533673268316299</v>
      </c>
      <c r="Y41" s="3">
        <v>19.721876919415202</v>
      </c>
      <c r="Z41" s="3">
        <v>19.747630703394002</v>
      </c>
      <c r="AA41" s="3">
        <v>19.481049490269601</v>
      </c>
      <c r="AB41" s="3">
        <v>19.655904425987199</v>
      </c>
      <c r="AC41" s="3">
        <v>20.462032578540601</v>
      </c>
      <c r="AD41" s="3">
        <v>19.927288096331601</v>
      </c>
      <c r="AE41" s="3">
        <v>19.178894709781598</v>
      </c>
      <c r="AF41" s="3">
        <v>19.5630854229973</v>
      </c>
      <c r="AG41" s="3">
        <v>19.5149322348291</v>
      </c>
      <c r="AH41" s="3">
        <v>19.941690267049601</v>
      </c>
      <c r="AI41" s="3">
        <v>18.551516978287001</v>
      </c>
      <c r="AJ41" s="3">
        <v>18.596824099351998</v>
      </c>
      <c r="AK41" s="3">
        <v>19.681216952369802</v>
      </c>
      <c r="AL41" s="3">
        <v>19.3906476740998</v>
      </c>
      <c r="AM41" s="3">
        <v>19.5049069218447</v>
      </c>
      <c r="AN41" s="3">
        <v>19.5814095835213</v>
      </c>
      <c r="AO41" s="3">
        <v>20.652853732751701</v>
      </c>
      <c r="AP41" s="3">
        <v>18.571803966633802</v>
      </c>
      <c r="AQ41" s="3">
        <v>18.959247113203801</v>
      </c>
      <c r="AR41" s="3">
        <v>18.406013062698801</v>
      </c>
      <c r="AS41" s="3">
        <v>20.664831734336399</v>
      </c>
      <c r="AT41" s="3">
        <v>20.7644511986922</v>
      </c>
      <c r="AU41" s="3">
        <v>19.038276769949199</v>
      </c>
      <c r="AV41" s="3">
        <v>19.920596858107299</v>
      </c>
      <c r="AW41" s="3">
        <v>19.963537955442401</v>
      </c>
      <c r="AX41" s="3">
        <v>19.553422284886299</v>
      </c>
      <c r="AY41" s="3">
        <v>20.738783213146402</v>
      </c>
      <c r="AZ41" s="7">
        <v>18.411262299842999</v>
      </c>
      <c r="BA41" s="7">
        <v>18.480189545033699</v>
      </c>
      <c r="BB41" s="7">
        <v>19.160797955988901</v>
      </c>
      <c r="BC41" s="7">
        <v>19.104975187036899</v>
      </c>
      <c r="BD41" s="7">
        <v>18.856349353059699</v>
      </c>
      <c r="BE41" s="7">
        <v>19.281405489935299</v>
      </c>
      <c r="BF41" s="7">
        <v>19.066526376285399</v>
      </c>
      <c r="BG41" s="7">
        <v>19.386551615126098</v>
      </c>
      <c r="BH41" s="7">
        <v>20.080908981234501</v>
      </c>
      <c r="BI41" s="7">
        <v>18.313744560066802</v>
      </c>
      <c r="BJ41" s="7">
        <v>18.237178932234102</v>
      </c>
      <c r="BK41" s="7">
        <v>17.9616214421644</v>
      </c>
      <c r="BL41" s="7">
        <v>18.0236948531197</v>
      </c>
      <c r="BM41" s="7">
        <v>18.097615185031401</v>
      </c>
      <c r="BN41" s="7">
        <v>18.430460949203901</v>
      </c>
      <c r="BO41" s="7">
        <v>18.152885063814999</v>
      </c>
      <c r="BP41" s="7">
        <v>19.600317184351301</v>
      </c>
      <c r="BQ41" s="7">
        <v>19.1007418496627</v>
      </c>
      <c r="BR41" s="7">
        <v>20.473104859735699</v>
      </c>
      <c r="BS41" s="7">
        <v>18.768310030504999</v>
      </c>
      <c r="BT41" s="7">
        <v>21.061774283808401</v>
      </c>
      <c r="BU41" s="3">
        <v>20.498359389371799</v>
      </c>
      <c r="BV41" s="3">
        <v>21.112119656291402</v>
      </c>
      <c r="BW41" s="3"/>
      <c r="BX41" s="3">
        <v>18.376247123751</v>
      </c>
      <c r="BY41" s="3">
        <v>18.545073358450399</v>
      </c>
      <c r="BZ41" s="3">
        <v>20.660961147415598</v>
      </c>
      <c r="CA41" s="3">
        <v>20.547655544022199</v>
      </c>
      <c r="CB41" s="3">
        <v>21.020378085105602</v>
      </c>
      <c r="CC41" s="3">
        <v>16.631579210578099</v>
      </c>
      <c r="CD41" s="3">
        <v>18.945046081481301</v>
      </c>
      <c r="CE41" s="3">
        <v>19.0522757072536</v>
      </c>
    </row>
    <row r="42" spans="1:83" x14ac:dyDescent="0.3">
      <c r="A42" s="2" t="s">
        <v>119</v>
      </c>
      <c r="B42" s="3">
        <v>1.3452286580158428</v>
      </c>
      <c r="C42" s="3">
        <v>1.4006362724712753</v>
      </c>
      <c r="D42" s="3">
        <v>1.4245303399022964</v>
      </c>
      <c r="E42" s="3">
        <v>1.4755482037327801</v>
      </c>
      <c r="F42" s="3">
        <v>1.53242067443384</v>
      </c>
      <c r="G42" s="3">
        <v>1.3870897408431699</v>
      </c>
      <c r="H42" s="3">
        <v>1.4431933964013295</v>
      </c>
      <c r="I42" s="3">
        <v>1.5259193508319968</v>
      </c>
      <c r="J42" s="3">
        <v>1.3506596557427617</v>
      </c>
      <c r="K42" s="3">
        <v>1.309335808608</v>
      </c>
      <c r="L42" s="3">
        <v>1.4641266223186142</v>
      </c>
      <c r="M42" s="3">
        <v>1.5774967942442135</v>
      </c>
      <c r="N42" s="3">
        <v>1.5257796706616387</v>
      </c>
      <c r="O42" s="3">
        <v>1.4854617576693356</v>
      </c>
      <c r="P42" s="3">
        <v>1.4950568008439977</v>
      </c>
      <c r="Q42" s="3">
        <v>1.5077380271684069</v>
      </c>
      <c r="R42" s="3">
        <v>1.3297585548496413</v>
      </c>
      <c r="S42" s="3">
        <v>1.5007787307935399</v>
      </c>
      <c r="T42" s="3">
        <v>1.3678964862616312</v>
      </c>
      <c r="U42" s="3">
        <v>1.4767787119379152</v>
      </c>
      <c r="V42" s="3">
        <v>1.5013260727265556</v>
      </c>
      <c r="W42" s="3">
        <v>1.4275405015422722</v>
      </c>
      <c r="X42" s="3">
        <v>1.4052035285996709</v>
      </c>
      <c r="Y42" s="3">
        <v>1.3697666071549675</v>
      </c>
      <c r="Z42" s="3">
        <v>1.4231178871102865</v>
      </c>
      <c r="AA42" s="3">
        <v>1.4944684070125658</v>
      </c>
      <c r="AB42" s="3">
        <v>1.4173129722070454</v>
      </c>
      <c r="AC42" s="3">
        <v>1.315865965208</v>
      </c>
      <c r="AD42" s="3">
        <v>1.5226214069052819</v>
      </c>
      <c r="AE42" s="3">
        <v>1.2702065099826001</v>
      </c>
      <c r="AF42" s="3">
        <v>1.5493563539224247</v>
      </c>
      <c r="AG42" s="3">
        <v>1.4424078606330646</v>
      </c>
      <c r="AH42" s="3">
        <v>1.43276398567261</v>
      </c>
      <c r="AI42" s="3">
        <v>1.4243419492965099</v>
      </c>
      <c r="AJ42" s="3">
        <v>1.4562684294336099</v>
      </c>
      <c r="AK42" s="3">
        <v>1.4066996568925401</v>
      </c>
      <c r="AL42" s="3">
        <v>1.5158488137739099</v>
      </c>
      <c r="AM42" s="3">
        <v>1.4825998686536701</v>
      </c>
      <c r="AN42" s="3">
        <v>1.3269618914415999</v>
      </c>
      <c r="AO42" s="3">
        <v>1.5601354778952099</v>
      </c>
      <c r="AP42" s="3">
        <v>1.56669840066115</v>
      </c>
      <c r="AQ42" s="3">
        <v>1.51507934554081</v>
      </c>
      <c r="AR42" s="3">
        <v>1.35765549421654</v>
      </c>
      <c r="AS42" s="3">
        <v>1.5532048767017601</v>
      </c>
      <c r="AT42" s="3">
        <v>1.5665268539592101</v>
      </c>
      <c r="AU42" s="3">
        <v>1.46773855698815</v>
      </c>
      <c r="AV42" s="3">
        <v>1.49287861483916</v>
      </c>
      <c r="AW42" s="3">
        <v>1.6998710455361199</v>
      </c>
      <c r="AX42" s="3">
        <v>1.66821475168345</v>
      </c>
      <c r="AY42" s="3">
        <v>1.77847871587408</v>
      </c>
      <c r="AZ42" s="7">
        <v>1.58961236094938</v>
      </c>
      <c r="BA42" s="7">
        <v>1.6819169631793101</v>
      </c>
      <c r="BB42" s="7">
        <v>1.6812099841488199</v>
      </c>
      <c r="BC42" s="7">
        <v>1.77272245501839</v>
      </c>
      <c r="BD42" s="7">
        <v>1.7988342350170401</v>
      </c>
      <c r="BE42" s="7">
        <v>1.87796254304638</v>
      </c>
      <c r="BF42" s="7">
        <v>1.8271189111089301</v>
      </c>
      <c r="BG42" s="7">
        <v>1.37765006596129</v>
      </c>
      <c r="BH42" s="7">
        <v>1.87115315495422</v>
      </c>
      <c r="BI42" s="7">
        <v>1.8696285467818401</v>
      </c>
      <c r="BJ42" s="7">
        <v>1.87036305183392</v>
      </c>
      <c r="BK42" s="7">
        <v>1.85232314252797</v>
      </c>
      <c r="BL42" s="7">
        <v>1.6530046250078401</v>
      </c>
      <c r="BM42" s="7">
        <v>1.84499963510308</v>
      </c>
      <c r="BN42" s="7">
        <v>1.73071586640555</v>
      </c>
      <c r="BO42" s="7">
        <v>1.8925748536868701</v>
      </c>
      <c r="BP42" s="7">
        <v>1.80156635024989</v>
      </c>
      <c r="BQ42" s="7">
        <v>1.79444066940217</v>
      </c>
      <c r="BR42" s="7">
        <v>1.81016609696245</v>
      </c>
      <c r="BS42" s="7">
        <v>2.0772779772988001</v>
      </c>
      <c r="BT42" s="7">
        <v>2.1143215250663299</v>
      </c>
      <c r="BU42" s="3">
        <v>1.61523995089459</v>
      </c>
      <c r="BV42" s="3">
        <v>1.6645360710865</v>
      </c>
      <c r="BW42" s="3"/>
      <c r="BX42" s="3">
        <v>1.4241209669942301</v>
      </c>
      <c r="BY42" s="3">
        <v>1.56472374609898</v>
      </c>
      <c r="BZ42" s="3">
        <v>1.53256297622605</v>
      </c>
      <c r="CA42" s="3">
        <v>1.5560406425310001</v>
      </c>
      <c r="CB42" s="3">
        <v>1.5670053450340899</v>
      </c>
      <c r="CC42" s="3">
        <v>1.2910976747854701</v>
      </c>
      <c r="CD42" s="3">
        <v>1.54813476672346</v>
      </c>
      <c r="CE42" s="3">
        <v>1.5041848903750801</v>
      </c>
    </row>
    <row r="43" spans="1:83" x14ac:dyDescent="0.3">
      <c r="A43" s="2" t="s">
        <v>120</v>
      </c>
      <c r="B43" s="3">
        <v>2.3933643116010499</v>
      </c>
      <c r="C43" s="3">
        <v>2.41494337245468</v>
      </c>
      <c r="D43" s="3">
        <v>2.5825385426936598</v>
      </c>
      <c r="E43" s="3">
        <v>4.53760742184775</v>
      </c>
      <c r="F43" s="3">
        <v>4.6270081838620403</v>
      </c>
      <c r="G43" s="3">
        <v>3.1842497611942902</v>
      </c>
      <c r="H43" s="3">
        <v>3.1795212549059602</v>
      </c>
      <c r="I43" s="3">
        <v>3.8060384933362901</v>
      </c>
      <c r="J43" s="3">
        <v>2.4341269903958298</v>
      </c>
      <c r="K43" s="3">
        <v>2.8477747108732201</v>
      </c>
      <c r="L43" s="3">
        <v>2.9017266584316501</v>
      </c>
      <c r="M43" s="3">
        <v>5.2808044247402997</v>
      </c>
      <c r="N43" s="3">
        <v>5.3668263706522499</v>
      </c>
      <c r="O43" s="3">
        <v>4.1009993384100998</v>
      </c>
      <c r="P43" s="3">
        <v>4.11630490420188</v>
      </c>
      <c r="Q43" s="3">
        <v>4.6801824346576</v>
      </c>
      <c r="R43" s="3">
        <v>1.7516594360870901</v>
      </c>
      <c r="S43" s="3">
        <v>4.0704785385347204</v>
      </c>
      <c r="T43" s="3">
        <v>2.3096242800700599</v>
      </c>
      <c r="U43" s="3">
        <v>2.2983244357863399</v>
      </c>
      <c r="V43" s="3">
        <v>4.8887865256479897</v>
      </c>
      <c r="W43" s="3">
        <v>2.1750674702503301</v>
      </c>
      <c r="X43" s="3">
        <v>3.1348747285878198</v>
      </c>
      <c r="Y43" s="3">
        <v>2.3352326322507402</v>
      </c>
      <c r="Z43" s="3">
        <v>2.3657384503082</v>
      </c>
      <c r="AA43" s="3">
        <v>5.1841056448058902</v>
      </c>
      <c r="AB43" s="3">
        <v>2.4465908817131701</v>
      </c>
      <c r="AC43" s="3">
        <v>2.8174661221453401</v>
      </c>
      <c r="AD43" s="3">
        <v>5.0186378221840702</v>
      </c>
      <c r="AE43" s="3">
        <v>2.8179632894935298</v>
      </c>
      <c r="AF43" s="3">
        <v>4.9065018633625597</v>
      </c>
      <c r="AG43" s="3">
        <v>3.7583194311351802</v>
      </c>
      <c r="AH43" s="3">
        <v>3.1608977637291602</v>
      </c>
      <c r="AI43" s="3">
        <v>3.52070058548883</v>
      </c>
      <c r="AJ43" s="3">
        <v>4.1813991989713104</v>
      </c>
      <c r="AK43" s="3">
        <v>3.41054672155453</v>
      </c>
      <c r="AL43" s="3">
        <v>4.9350658288768701</v>
      </c>
      <c r="AM43" s="3">
        <v>3.6255124137693602</v>
      </c>
      <c r="AN43" s="3">
        <v>2.4133316238635998</v>
      </c>
      <c r="AO43" s="3">
        <v>5.1397941589008402</v>
      </c>
      <c r="AP43" s="3">
        <v>5.3336929579640397</v>
      </c>
      <c r="AQ43" s="3">
        <v>2.9335371357205702</v>
      </c>
      <c r="AR43" s="3">
        <v>2.4442974137989499</v>
      </c>
      <c r="AS43" s="3">
        <v>4.5923555375671699</v>
      </c>
      <c r="AT43" s="3">
        <v>3.8000538042762702</v>
      </c>
      <c r="AU43" s="3">
        <v>2.8297268225330701</v>
      </c>
      <c r="AV43" s="3">
        <v>4.8610360422303698</v>
      </c>
      <c r="AW43" s="3">
        <v>2.15716347322005</v>
      </c>
      <c r="AX43" s="3">
        <v>2.3000617919252702</v>
      </c>
      <c r="AY43" s="3">
        <v>2.17809100040999</v>
      </c>
      <c r="AZ43" s="7">
        <v>2.8747171660481201</v>
      </c>
      <c r="BA43" s="7">
        <v>5.3133655486260203</v>
      </c>
      <c r="BB43" s="7">
        <v>4.81159262514013</v>
      </c>
      <c r="BC43" s="7">
        <v>4.4506313330166503</v>
      </c>
      <c r="BD43" s="7">
        <v>4.8019660201869101</v>
      </c>
      <c r="BE43" s="7">
        <v>4.8865461907766203</v>
      </c>
      <c r="BF43" s="7">
        <v>4.7458463772651402</v>
      </c>
      <c r="BG43" s="7">
        <v>3.0800637152795001</v>
      </c>
      <c r="BH43" s="7">
        <v>5.3900324909124402</v>
      </c>
      <c r="BI43" s="7">
        <v>3.35338911811633</v>
      </c>
      <c r="BJ43" s="7">
        <v>3.4179632204920001</v>
      </c>
      <c r="BK43" s="7">
        <v>2.2055750331258999</v>
      </c>
      <c r="BL43" s="7">
        <v>2.8686164219686998</v>
      </c>
      <c r="BM43" s="7">
        <v>2.9307549476608399</v>
      </c>
      <c r="BN43" s="7">
        <v>5.2171378508045603</v>
      </c>
      <c r="BO43" s="7">
        <v>2.9578535927186098</v>
      </c>
      <c r="BP43" s="7">
        <v>3.0230333253025399</v>
      </c>
      <c r="BQ43" s="7">
        <v>2.7147575008492599</v>
      </c>
      <c r="BR43" s="7">
        <v>4.0620688774574703</v>
      </c>
      <c r="BS43" s="7">
        <v>8.3386971399642906</v>
      </c>
      <c r="BT43" s="7">
        <v>7.9451015111796401</v>
      </c>
      <c r="BU43" s="3">
        <v>7.9604367721325104</v>
      </c>
      <c r="BV43" s="3">
        <v>7.5073666986661998</v>
      </c>
      <c r="BW43" s="3"/>
      <c r="BX43" s="3">
        <v>6.0418975148940399</v>
      </c>
      <c r="BY43" s="3">
        <v>6.1073513865700999</v>
      </c>
      <c r="BZ43" s="3">
        <v>5.4607939610866101</v>
      </c>
      <c r="CA43" s="3">
        <v>5.5108095991274402</v>
      </c>
      <c r="CB43" s="3">
        <v>3.05791185468629</v>
      </c>
      <c r="CC43" s="3">
        <v>3.3070316912901498</v>
      </c>
      <c r="CD43" s="3">
        <v>2.3833280054848198</v>
      </c>
      <c r="CE43" s="3">
        <v>2.1336559610113701</v>
      </c>
    </row>
    <row r="44" spans="1:83" x14ac:dyDescent="0.3">
      <c r="A44" s="2" t="s">
        <v>121</v>
      </c>
      <c r="B44" s="3">
        <v>0.75413167016155702</v>
      </c>
      <c r="C44" s="3">
        <v>0.74563680504949104</v>
      </c>
      <c r="D44" s="3">
        <v>0.80904291212036805</v>
      </c>
      <c r="E44" s="3">
        <v>1.1665778957844799</v>
      </c>
      <c r="F44" s="3">
        <v>1.02567262709207</v>
      </c>
      <c r="G44" s="3">
        <v>0.89680597015707897</v>
      </c>
      <c r="H44" s="3">
        <v>0.88338721784213103</v>
      </c>
      <c r="I44" s="3">
        <v>1.1611722486163001</v>
      </c>
      <c r="J44" s="3">
        <v>0.66148537692457299</v>
      </c>
      <c r="K44" s="3">
        <v>0.90470902078163296</v>
      </c>
      <c r="L44" s="3">
        <v>0.87897487699729404</v>
      </c>
      <c r="M44" s="3">
        <v>1.4312924665104101</v>
      </c>
      <c r="N44" s="3">
        <v>1.57047328841787</v>
      </c>
      <c r="O44" s="3">
        <v>1.22646428905964</v>
      </c>
      <c r="P44" s="3">
        <v>1.39283666336525</v>
      </c>
      <c r="Q44" s="3">
        <v>1.4349997000207999</v>
      </c>
      <c r="R44" s="3">
        <v>0.50134089638581103</v>
      </c>
      <c r="S44" s="3">
        <v>1.23075667474815</v>
      </c>
      <c r="T44" s="3">
        <v>0.64207541033410898</v>
      </c>
      <c r="U44" s="3">
        <v>0.65421501962809103</v>
      </c>
      <c r="V44" s="3">
        <v>1.40808954066253</v>
      </c>
      <c r="W44" s="3">
        <v>0.62029454328307998</v>
      </c>
      <c r="X44" s="3">
        <v>1.0392242507795</v>
      </c>
      <c r="Y44" s="3">
        <v>0.64622571711922205</v>
      </c>
      <c r="Z44" s="3">
        <v>0.65218701055407802</v>
      </c>
      <c r="AA44" s="3">
        <v>1.3832872648842101</v>
      </c>
      <c r="AB44" s="3">
        <v>0.67396970423612901</v>
      </c>
      <c r="AC44" s="3">
        <v>0.75607382669844903</v>
      </c>
      <c r="AD44" s="3">
        <v>0.99954019444933395</v>
      </c>
      <c r="AE44" s="3">
        <v>0.73890452888911595</v>
      </c>
      <c r="AF44" s="3">
        <v>1.4587916489620101</v>
      </c>
      <c r="AG44" s="3">
        <v>1.1338471159482</v>
      </c>
      <c r="AH44" s="3">
        <v>1.02310532069706</v>
      </c>
      <c r="AI44" s="3">
        <v>1.09050523671513</v>
      </c>
      <c r="AJ44" s="3">
        <v>1.2145388190173501</v>
      </c>
      <c r="AK44" s="3">
        <v>1.0048279722125799</v>
      </c>
      <c r="AL44" s="3">
        <v>1.0604733468007901</v>
      </c>
      <c r="AM44" s="3">
        <v>1.05145707565798</v>
      </c>
      <c r="AN44" s="3">
        <v>0.99317637003398096</v>
      </c>
      <c r="AO44" s="3">
        <v>1.42886917973101</v>
      </c>
      <c r="AP44" s="3">
        <v>0.91782049322946202</v>
      </c>
      <c r="AQ44" s="3">
        <v>0.78100036440495701</v>
      </c>
      <c r="AR44" s="3">
        <v>0.72138343071501099</v>
      </c>
      <c r="AS44" s="3">
        <v>1.32966127643607</v>
      </c>
      <c r="AT44" s="3">
        <v>1.17268026865549</v>
      </c>
      <c r="AU44" s="3">
        <v>0.91719807852500501</v>
      </c>
      <c r="AV44" s="3">
        <v>1.4327344735805401</v>
      </c>
      <c r="AW44" s="3">
        <v>0.70142850422167402</v>
      </c>
      <c r="AX44" s="3">
        <v>0.74479697152052204</v>
      </c>
      <c r="AY44" s="3">
        <v>0.66661275382520901</v>
      </c>
      <c r="AZ44" s="7">
        <v>1.02303489455284</v>
      </c>
      <c r="BA44" s="7">
        <v>1.20564297699787</v>
      </c>
      <c r="BB44" s="7">
        <v>1.3645820686554999</v>
      </c>
      <c r="BC44" s="7">
        <v>1.3598391412747799</v>
      </c>
      <c r="BD44" s="7">
        <v>1.4168512539832701</v>
      </c>
      <c r="BE44" s="7">
        <v>1.35668460278021</v>
      </c>
      <c r="BF44" s="7">
        <v>1.2243804733672801</v>
      </c>
      <c r="BG44" s="7">
        <v>0.87056618391088902</v>
      </c>
      <c r="BH44" s="7">
        <v>1.64132467696475</v>
      </c>
      <c r="BI44" s="7">
        <v>0.83297012820378702</v>
      </c>
      <c r="BJ44" s="7">
        <v>0.96164563634873501</v>
      </c>
      <c r="BK44" s="7">
        <v>0.55430119083455498</v>
      </c>
      <c r="BL44" s="7">
        <v>0.89710091008765402</v>
      </c>
      <c r="BM44" s="7">
        <v>0.77339430084109895</v>
      </c>
      <c r="BN44" s="7">
        <v>1.3601538811766001</v>
      </c>
      <c r="BO44" s="7">
        <v>0.77621436178994196</v>
      </c>
      <c r="BP44" s="7">
        <v>0.74971461490537095</v>
      </c>
      <c r="BQ44" s="7">
        <v>0.71284521755449204</v>
      </c>
      <c r="BR44" s="7">
        <v>1.1132138393318101</v>
      </c>
      <c r="BS44" s="7">
        <v>1.6750179501029501</v>
      </c>
      <c r="BT44" s="7">
        <v>1.4618800467319999</v>
      </c>
      <c r="BU44" s="3">
        <v>1.45932268837704</v>
      </c>
      <c r="BV44" s="3">
        <v>1.40093744207671</v>
      </c>
      <c r="BW44" s="3"/>
      <c r="BX44" s="3">
        <v>1.54593615342979</v>
      </c>
      <c r="BY44" s="3">
        <v>1.5539384317588301</v>
      </c>
      <c r="BZ44" s="3">
        <v>1.3699298551608701</v>
      </c>
      <c r="CA44" s="3">
        <v>1.3182515518892199</v>
      </c>
      <c r="CB44" s="3">
        <v>0.766960372400463</v>
      </c>
      <c r="CC44" s="3">
        <v>0.72631756209478104</v>
      </c>
      <c r="CD44" s="3">
        <v>0.74089248928964402</v>
      </c>
      <c r="CE44" s="3">
        <v>0.71457934257070699</v>
      </c>
    </row>
    <row r="45" spans="1:83" x14ac:dyDescent="0.3">
      <c r="A45" s="2" t="s">
        <v>122</v>
      </c>
      <c r="B45" s="3">
        <v>3.5435524950085608</v>
      </c>
      <c r="C45" s="3">
        <v>2.2115407094458308</v>
      </c>
      <c r="D45" s="3">
        <v>2.2626528951266094</v>
      </c>
      <c r="E45" s="3">
        <v>4.210225726197721</v>
      </c>
      <c r="F45" s="3">
        <v>4.1749250527658175</v>
      </c>
      <c r="G45" s="3">
        <v>2.9203836400411549</v>
      </c>
      <c r="H45" s="3">
        <v>2.9025212208521678</v>
      </c>
      <c r="I45" s="3">
        <v>3.9073141891218626</v>
      </c>
      <c r="J45" s="3">
        <v>2.1313584270996078</v>
      </c>
      <c r="K45" s="3">
        <v>2.4794516321162612</v>
      </c>
      <c r="L45" s="3">
        <v>2.5395778106798303</v>
      </c>
      <c r="M45" s="3">
        <v>5.1081732926599193</v>
      </c>
      <c r="N45" s="3">
        <v>5.120030337191241</v>
      </c>
      <c r="O45" s="3">
        <v>4.1054685720866706</v>
      </c>
      <c r="P45" s="3">
        <v>4.0776563265215939</v>
      </c>
      <c r="Q45" s="3">
        <v>4.4635730395841087</v>
      </c>
      <c r="R45" s="3">
        <v>1.5050111655237191</v>
      </c>
      <c r="S45" s="3">
        <v>3.9305360265109113</v>
      </c>
      <c r="T45" s="3">
        <v>2.0567276665870033</v>
      </c>
      <c r="U45" s="3">
        <v>2.0990872208063815</v>
      </c>
      <c r="V45" s="3">
        <v>4.8596852494376943</v>
      </c>
      <c r="W45" s="3">
        <v>1.9570866118486558</v>
      </c>
      <c r="X45" s="3">
        <v>2.9090520903718535</v>
      </c>
      <c r="Y45" s="3">
        <v>2.1017777115637295</v>
      </c>
      <c r="Z45" s="3">
        <v>2.1397907363653177</v>
      </c>
      <c r="AA45" s="3">
        <v>6.5340325850061047</v>
      </c>
      <c r="AB45" s="3">
        <v>2.0111379860537983</v>
      </c>
      <c r="AC45" s="3">
        <v>2.4867455821217619</v>
      </c>
      <c r="AD45" s="3">
        <v>4.5258604476117066</v>
      </c>
      <c r="AE45" s="3">
        <v>2.5658307305711765</v>
      </c>
      <c r="AF45" s="3">
        <v>4.8254611913130159</v>
      </c>
      <c r="AG45" s="3">
        <v>3.9424080782341866</v>
      </c>
      <c r="AH45" s="3">
        <v>3.4056819007576076</v>
      </c>
      <c r="AI45" s="3">
        <v>3.4534904606202206</v>
      </c>
      <c r="AJ45" s="3">
        <v>4.2234424169717002</v>
      </c>
      <c r="AK45" s="3">
        <v>3.528885822582176</v>
      </c>
      <c r="AL45" s="3">
        <v>4.513900973240677</v>
      </c>
      <c r="AM45" s="3">
        <v>3.6367852099330169</v>
      </c>
      <c r="AN45" s="3">
        <v>2.1083618386473302</v>
      </c>
      <c r="AO45" s="3">
        <v>5.6989424296381301</v>
      </c>
      <c r="AP45" s="3">
        <v>4.37406881467298</v>
      </c>
      <c r="AQ45" s="3">
        <v>2.7217100426012899</v>
      </c>
      <c r="AR45" s="3">
        <v>2.2144813397471199</v>
      </c>
      <c r="AS45" s="3">
        <v>4.0869074344201701</v>
      </c>
      <c r="AT45" s="3">
        <v>3.8637731392962902</v>
      </c>
      <c r="AU45" s="3">
        <v>2.45787823103593</v>
      </c>
      <c r="AV45" s="3">
        <v>4.6459473839963596</v>
      </c>
      <c r="AW45" s="3">
        <v>2.0568651460226901</v>
      </c>
      <c r="AX45" s="3">
        <v>2.1910726952615902</v>
      </c>
      <c r="AY45" s="3">
        <v>1.9720952840705599</v>
      </c>
      <c r="AZ45" s="7">
        <v>9.1551314212250094</v>
      </c>
      <c r="BA45" s="7">
        <v>5.5262797553706342</v>
      </c>
      <c r="BB45" s="7">
        <v>4.9310044252048817</v>
      </c>
      <c r="BC45" s="7">
        <v>4.448777420995973</v>
      </c>
      <c r="BD45" s="7">
        <v>4.9363445147465557</v>
      </c>
      <c r="BE45" s="7">
        <v>5.0378121669724445</v>
      </c>
      <c r="BF45" s="7">
        <v>5.0162359884342056</v>
      </c>
      <c r="BG45" s="7">
        <v>2.9424815276300889</v>
      </c>
      <c r="BH45" s="7">
        <v>4.5769749077265436</v>
      </c>
      <c r="BI45" s="7">
        <v>4.2240966685930017</v>
      </c>
      <c r="BJ45" s="7">
        <v>4.1857396638703115</v>
      </c>
      <c r="BK45" s="7">
        <v>1.8393396441970093</v>
      </c>
      <c r="BL45" s="7">
        <v>2.5303617765696411</v>
      </c>
      <c r="BM45" s="7">
        <v>2.5594190672253143</v>
      </c>
      <c r="BN45" s="7">
        <v>6.0809091911279785</v>
      </c>
      <c r="BO45" s="7">
        <v>2.558675616659122</v>
      </c>
      <c r="BP45" s="7">
        <v>3.0449923349162176</v>
      </c>
      <c r="BQ45" s="7">
        <v>2.8179398465619721</v>
      </c>
      <c r="BR45" s="7">
        <v>4.3836987540115944</v>
      </c>
      <c r="BS45" s="7">
        <v>7.8722654767147908</v>
      </c>
      <c r="BT45" s="7">
        <v>7.7299904493727238</v>
      </c>
      <c r="BU45" s="3">
        <v>8.3000187320127718</v>
      </c>
      <c r="BV45" s="3">
        <v>8.1271479741017458</v>
      </c>
      <c r="BW45" s="3"/>
      <c r="BX45" s="3">
        <v>5.911289994151427</v>
      </c>
      <c r="BY45" s="3">
        <v>5.9147819826545431</v>
      </c>
      <c r="BZ45" s="3">
        <v>5.7284082636143889</v>
      </c>
      <c r="CA45" s="3">
        <v>5.8180479951607253</v>
      </c>
      <c r="CB45" s="3">
        <v>2.9443149824703299</v>
      </c>
      <c r="CC45" s="3">
        <v>3.0248132112601298</v>
      </c>
      <c r="CD45" s="3">
        <v>2.1397794999220099</v>
      </c>
      <c r="CE45" s="3">
        <v>1.97260725032118</v>
      </c>
    </row>
    <row r="46" spans="1:83" x14ac:dyDescent="0.3">
      <c r="A46" s="2" t="s">
        <v>123</v>
      </c>
      <c r="B46" s="3">
        <v>24.07211322130081</v>
      </c>
      <c r="C46" s="3">
        <v>13.611289521383283</v>
      </c>
      <c r="D46" s="3">
        <v>12.400126714449708</v>
      </c>
      <c r="E46" s="3">
        <v>2.0738356567225531</v>
      </c>
      <c r="F46" s="3">
        <v>1.3077142069017755</v>
      </c>
      <c r="G46" s="3">
        <v>8.4277389330273564</v>
      </c>
      <c r="H46" s="3">
        <v>9.0806458787732254</v>
      </c>
      <c r="I46" s="3">
        <v>6.8152145699782025</v>
      </c>
      <c r="J46" s="3">
        <v>50.483830811344028</v>
      </c>
      <c r="K46" s="3">
        <v>12.174947359846641</v>
      </c>
      <c r="L46" s="3">
        <v>14.32382046510685</v>
      </c>
      <c r="M46" s="3">
        <v>2.7512897652294712</v>
      </c>
      <c r="N46" s="3">
        <v>2.491649483965396</v>
      </c>
      <c r="O46" s="3">
        <v>3.3056448496372814</v>
      </c>
      <c r="P46" s="3">
        <v>6.823321815813868</v>
      </c>
      <c r="Q46" s="3">
        <v>3.2329242894119519</v>
      </c>
      <c r="R46" s="3">
        <v>29.898684348013976</v>
      </c>
      <c r="S46" s="3">
        <v>3.512017471937035</v>
      </c>
      <c r="T46" s="3">
        <v>15.98776066271358</v>
      </c>
      <c r="U46" s="3">
        <v>27.185127046845377</v>
      </c>
      <c r="V46" s="3">
        <v>2.1990461101524774</v>
      </c>
      <c r="W46" s="3">
        <v>17.502874189465679</v>
      </c>
      <c r="X46" s="3">
        <v>23.675696896689647</v>
      </c>
      <c r="Y46" s="3">
        <v>26.957634914194312</v>
      </c>
      <c r="Z46" s="3">
        <v>25.275490732300256</v>
      </c>
      <c r="AA46" s="3">
        <v>2.4694293020318954</v>
      </c>
      <c r="AB46" s="3">
        <v>16.470174987056879</v>
      </c>
      <c r="AC46" s="3">
        <v>9.6486734548176383</v>
      </c>
      <c r="AD46" s="3">
        <v>3.1451682422063461</v>
      </c>
      <c r="AE46" s="3">
        <v>11.842986646258899</v>
      </c>
      <c r="AF46" s="3">
        <v>2.8426538055089949</v>
      </c>
      <c r="AG46" s="3">
        <v>11.200118319146563</v>
      </c>
      <c r="AH46" s="3">
        <v>10.305759671689469</v>
      </c>
      <c r="AI46" s="3">
        <v>17.117420501028871</v>
      </c>
      <c r="AJ46" s="3">
        <v>11.401606808533568</v>
      </c>
      <c r="AK46" s="3">
        <v>8.9909810584428502</v>
      </c>
      <c r="AL46" s="3">
        <v>3.2897260430581889</v>
      </c>
      <c r="AM46" s="3">
        <v>9.5767766231527798</v>
      </c>
      <c r="AN46" s="3">
        <v>21.48185888790654</v>
      </c>
      <c r="AO46" s="3">
        <v>2.0224521201054029</v>
      </c>
      <c r="AP46" s="3">
        <v>2.9321570331421793</v>
      </c>
      <c r="AQ46" s="3">
        <v>7.4708601318709214</v>
      </c>
      <c r="AR46" s="3">
        <v>49.933789096191688</v>
      </c>
      <c r="AS46" s="3">
        <v>1.9859067591915003</v>
      </c>
      <c r="AT46" s="3">
        <v>6.1057560645807865</v>
      </c>
      <c r="AU46" s="3">
        <v>13.338323228915508</v>
      </c>
      <c r="AV46" s="3">
        <v>1.7768205224180305</v>
      </c>
      <c r="AW46" s="3">
        <v>21.182636789459774</v>
      </c>
      <c r="AX46" s="3">
        <v>27.269692578412087</v>
      </c>
      <c r="AY46" s="3">
        <v>16.406213102884621</v>
      </c>
      <c r="AZ46" s="7">
        <v>42.467092293024102</v>
      </c>
      <c r="BA46" s="7">
        <v>8.9249569414068102</v>
      </c>
      <c r="BB46" s="7">
        <v>6.0895053009952198</v>
      </c>
      <c r="BC46" s="7">
        <v>7.3087258449331198</v>
      </c>
      <c r="BD46" s="7">
        <v>4.6193666851415598</v>
      </c>
      <c r="BE46" s="7">
        <v>4.7071983419621999</v>
      </c>
      <c r="BF46" s="7">
        <v>4.3422547373795899</v>
      </c>
      <c r="BG46" s="7">
        <v>54.812025994571499</v>
      </c>
      <c r="BH46" s="7">
        <v>4.4178528394355903</v>
      </c>
      <c r="BI46" s="7">
        <v>50.995580653142902</v>
      </c>
      <c r="BJ46" s="7">
        <v>55.926579011942799</v>
      </c>
      <c r="BK46" s="7">
        <v>23.355129760308898</v>
      </c>
      <c r="BL46" s="7">
        <v>20.500675745632901</v>
      </c>
      <c r="BM46" s="7">
        <v>19.249791461163099</v>
      </c>
      <c r="BN46" s="7">
        <v>3.9536890402163198</v>
      </c>
      <c r="BO46" s="7">
        <v>21.289850010556901</v>
      </c>
      <c r="BP46" s="7">
        <v>18.074810485795702</v>
      </c>
      <c r="BQ46" s="7">
        <v>26.468680224499401</v>
      </c>
      <c r="BR46" s="7">
        <v>11.0717936597083</v>
      </c>
      <c r="BS46" s="7">
        <v>7.5432000297762203</v>
      </c>
      <c r="BT46" s="7">
        <v>5.5137119073338798</v>
      </c>
      <c r="BU46" s="3">
        <v>1.8119770200742686</v>
      </c>
      <c r="BV46" s="3">
        <v>1.117171970397552</v>
      </c>
      <c r="BW46" s="3"/>
      <c r="BX46" s="3">
        <v>1.6040145846777754</v>
      </c>
      <c r="BY46" s="3">
        <v>1.6499034466858782</v>
      </c>
      <c r="BZ46" s="3">
        <v>1.5888663604805235</v>
      </c>
      <c r="CA46" s="3">
        <v>1.1028019101619595</v>
      </c>
      <c r="CB46" s="3">
        <v>3.4615242450712027</v>
      </c>
      <c r="CC46" s="3">
        <v>2.8806474144220453</v>
      </c>
      <c r="CD46" s="3">
        <v>68.962978747936802</v>
      </c>
      <c r="CE46" s="3">
        <v>55.651491911870018</v>
      </c>
    </row>
    <row r="47" spans="1:83" x14ac:dyDescent="0.3">
      <c r="A47" s="2" t="s">
        <v>124</v>
      </c>
      <c r="B47" s="3">
        <v>6.3245366947228252</v>
      </c>
      <c r="C47" s="3">
        <v>7.6113887363186077</v>
      </c>
      <c r="D47" s="3">
        <v>8.0521868341472391</v>
      </c>
      <c r="E47" s="3">
        <v>13.0356592848711</v>
      </c>
      <c r="F47" s="3">
        <v>12.832507498306001</v>
      </c>
      <c r="G47" s="3">
        <v>11.921837182799999</v>
      </c>
      <c r="H47" s="3">
        <v>9.2784786188863038</v>
      </c>
      <c r="I47" s="3">
        <v>10.907483023588716</v>
      </c>
      <c r="J47" s="3">
        <v>6.4453609999807586</v>
      </c>
      <c r="K47" s="3">
        <v>8.2357209208369895</v>
      </c>
      <c r="L47" s="3">
        <v>8.6276472275169702</v>
      </c>
      <c r="M47" s="3">
        <v>16.212661714836724</v>
      </c>
      <c r="N47" s="3">
        <v>14.665824620432389</v>
      </c>
      <c r="O47" s="3">
        <v>11.458380570476985</v>
      </c>
      <c r="P47" s="3">
        <v>10.299653018736279</v>
      </c>
      <c r="Q47" s="3">
        <v>12.525227213713359</v>
      </c>
      <c r="R47" s="3">
        <v>5.9427026554556095</v>
      </c>
      <c r="S47" s="3">
        <v>11.244529383114653</v>
      </c>
      <c r="T47" s="3">
        <v>7.1911524863836664</v>
      </c>
      <c r="U47" s="3">
        <v>5.9073804037883448</v>
      </c>
      <c r="V47" s="3">
        <v>13.600705763614695</v>
      </c>
      <c r="W47" s="3">
        <v>7.7666226055386591</v>
      </c>
      <c r="X47" s="3">
        <v>10.435188827241667</v>
      </c>
      <c r="Y47" s="3">
        <v>6.0956581124191453</v>
      </c>
      <c r="Z47" s="3">
        <v>6.5596927869666377</v>
      </c>
      <c r="AA47" s="3">
        <v>15.837401195576728</v>
      </c>
      <c r="AB47" s="3">
        <v>11.831024596007323</v>
      </c>
      <c r="AC47" s="3">
        <v>6.9008033680322498</v>
      </c>
      <c r="AD47" s="3">
        <v>14.884727640468775</v>
      </c>
      <c r="AE47" s="3">
        <v>8.2186113485830905</v>
      </c>
      <c r="AF47" s="3">
        <v>13.657883574776882</v>
      </c>
      <c r="AG47" s="3">
        <v>11.29413856737974</v>
      </c>
      <c r="AH47" s="3">
        <v>9.6782242102742106</v>
      </c>
      <c r="AI47" s="3">
        <v>10.138301202940299</v>
      </c>
      <c r="AJ47" s="3">
        <v>11.2449119402952</v>
      </c>
      <c r="AK47" s="3">
        <v>10.8823116432247</v>
      </c>
      <c r="AL47" s="3">
        <v>17.366076262917002</v>
      </c>
      <c r="AM47" s="3">
        <v>10.537710665611399</v>
      </c>
      <c r="AN47" s="3">
        <v>7.025060626345236</v>
      </c>
      <c r="AO47" s="3">
        <v>15.235736268499677</v>
      </c>
      <c r="AP47" s="3">
        <v>19.072926862274258</v>
      </c>
      <c r="AQ47" s="3">
        <v>10.687252050629015</v>
      </c>
      <c r="AR47" s="3">
        <v>6.027800310192168</v>
      </c>
      <c r="AS47" s="3">
        <v>13.1240022823049</v>
      </c>
      <c r="AT47" s="3">
        <v>11.290463293897567</v>
      </c>
      <c r="AU47" s="3">
        <v>8.4832605580346474</v>
      </c>
      <c r="AV47" s="3">
        <v>14.032271498157817</v>
      </c>
      <c r="AW47" s="3">
        <v>7.4827163752742356</v>
      </c>
      <c r="AX47" s="3">
        <v>6.8255068037130471</v>
      </c>
      <c r="AY47" s="3">
        <v>5.7693331095209839</v>
      </c>
      <c r="AZ47" s="7">
        <v>5.3365903461462638</v>
      </c>
      <c r="BA47" s="7">
        <v>10.287365089724732</v>
      </c>
      <c r="BB47" s="7">
        <v>13.178827939656241</v>
      </c>
      <c r="BC47" s="7">
        <v>12.32859188351339</v>
      </c>
      <c r="BD47" s="7">
        <v>14.620235638531717</v>
      </c>
      <c r="BE47" s="7">
        <v>10.722598403970899</v>
      </c>
      <c r="BF47" s="7">
        <v>12.59424459287899</v>
      </c>
      <c r="BG47" s="7">
        <v>8.5845836884676672</v>
      </c>
      <c r="BH47" s="7">
        <v>14.764663281777651</v>
      </c>
      <c r="BI47" s="7">
        <v>7.8126924626077949</v>
      </c>
      <c r="BJ47" s="7">
        <v>8.0945238983551064</v>
      </c>
      <c r="BK47" s="7">
        <v>5.5981044965408948</v>
      </c>
      <c r="BL47" s="7">
        <v>8.3453833932362027</v>
      </c>
      <c r="BM47" s="7">
        <v>5.8551692601914516</v>
      </c>
      <c r="BN47" s="7">
        <v>15.225837944182105</v>
      </c>
      <c r="BO47" s="7">
        <v>7.8899565188698189</v>
      </c>
      <c r="BP47" s="7">
        <v>6.9622269211097043</v>
      </c>
      <c r="BQ47" s="7">
        <v>6.3918219014141142</v>
      </c>
      <c r="BR47" s="7">
        <v>10.411743372621087</v>
      </c>
      <c r="BS47" s="7">
        <v>20.347067500952996</v>
      </c>
      <c r="BT47" s="7">
        <v>20.391520982345035</v>
      </c>
      <c r="BU47" s="3">
        <v>22.225089344154902</v>
      </c>
      <c r="BV47" s="3">
        <v>22.224020404224841</v>
      </c>
      <c r="BW47" s="3"/>
      <c r="BX47" s="3">
        <v>17.985407732108321</v>
      </c>
      <c r="BY47" s="3">
        <v>18.049863933868799</v>
      </c>
      <c r="BZ47" s="3">
        <v>16.895839174609232</v>
      </c>
      <c r="CA47" s="3">
        <v>17.173338213219544</v>
      </c>
      <c r="CB47" s="3">
        <v>9.6345177794225787</v>
      </c>
      <c r="CC47" s="3">
        <v>9.0714667023932467</v>
      </c>
      <c r="CD47" s="3">
        <v>7.055913724182342</v>
      </c>
      <c r="CE47" s="3">
        <v>6.7968201754152462</v>
      </c>
    </row>
    <row r="48" spans="1:83" x14ac:dyDescent="0.3">
      <c r="A48" s="2" t="s">
        <v>125</v>
      </c>
      <c r="B48" s="3">
        <v>15.564068857661709</v>
      </c>
      <c r="C48" s="3">
        <v>17.761976643706095</v>
      </c>
      <c r="D48" s="3">
        <v>18.170806010210235</v>
      </c>
      <c r="E48" s="3">
        <v>35.648565647509891</v>
      </c>
      <c r="F48" s="3">
        <v>35.429286161525013</v>
      </c>
      <c r="G48" s="3">
        <v>22.140059947022266</v>
      </c>
      <c r="H48" s="3">
        <v>23.463799168765735</v>
      </c>
      <c r="I48" s="3">
        <v>28.480087971677534</v>
      </c>
      <c r="J48" s="3">
        <v>16.67440358663027</v>
      </c>
      <c r="K48" s="3">
        <v>25.896178686155139</v>
      </c>
      <c r="L48" s="3">
        <v>27.281286218628932</v>
      </c>
      <c r="M48" s="3">
        <v>41.394077208669088</v>
      </c>
      <c r="N48" s="3">
        <v>42.0328827469746</v>
      </c>
      <c r="O48" s="3">
        <v>31.564978762791629</v>
      </c>
      <c r="P48" s="3">
        <v>30.756503006515327</v>
      </c>
      <c r="Q48" s="3">
        <v>35.41875175089276</v>
      </c>
      <c r="R48" s="3">
        <v>11.345457078959525</v>
      </c>
      <c r="S48" s="3">
        <v>30.496883658025276</v>
      </c>
      <c r="T48" s="3">
        <v>15.615271962785458</v>
      </c>
      <c r="U48" s="3">
        <v>15.009223224809141</v>
      </c>
      <c r="V48" s="3">
        <v>38.50508696492939</v>
      </c>
      <c r="W48" s="3">
        <v>15.532719092546095</v>
      </c>
      <c r="X48" s="3">
        <v>26.317009983031582</v>
      </c>
      <c r="Y48" s="3">
        <v>15.2075010219761</v>
      </c>
      <c r="Z48" s="3">
        <v>15.781454142377044</v>
      </c>
      <c r="AA48" s="3">
        <v>37.300547861025549</v>
      </c>
      <c r="AB48" s="3">
        <v>21.854961228141359</v>
      </c>
      <c r="AC48" s="3">
        <v>20.995141824946412</v>
      </c>
      <c r="AD48" s="3">
        <v>38.530665397059067</v>
      </c>
      <c r="AE48" s="3">
        <v>21.954056798759957</v>
      </c>
      <c r="AF48" s="3">
        <v>38.30430464523814</v>
      </c>
      <c r="AG48" s="3">
        <v>31.174485862403692</v>
      </c>
      <c r="AH48" s="3">
        <v>25.919237828259412</v>
      </c>
      <c r="AI48" s="3">
        <v>29.871731676430294</v>
      </c>
      <c r="AJ48" s="3">
        <v>36.380189206013192</v>
      </c>
      <c r="AK48" s="3">
        <v>26.651192230422598</v>
      </c>
      <c r="AL48" s="3">
        <v>37.284521795023728</v>
      </c>
      <c r="AM48" s="3">
        <v>27.907051395420435</v>
      </c>
      <c r="AN48" s="3">
        <v>16.6328408129712</v>
      </c>
      <c r="AO48" s="3">
        <v>40.114136410673503</v>
      </c>
      <c r="AP48" s="3">
        <v>46.9420282616381</v>
      </c>
      <c r="AQ48" s="3">
        <v>32.278660726122602</v>
      </c>
      <c r="AR48" s="3">
        <v>17.0079397013182</v>
      </c>
      <c r="AS48" s="3">
        <v>35.536780249437598</v>
      </c>
      <c r="AT48" s="3">
        <v>27.222210091842399</v>
      </c>
      <c r="AU48" s="3">
        <v>25.6865621867058</v>
      </c>
      <c r="AV48" s="3">
        <v>37.497261134732099</v>
      </c>
      <c r="AW48" s="3">
        <v>15.5933107907238</v>
      </c>
      <c r="AX48" s="3">
        <v>16.172366169857899</v>
      </c>
      <c r="AY48" s="3">
        <v>13.951792282123201</v>
      </c>
      <c r="AZ48" s="7">
        <v>25.417082765659501</v>
      </c>
      <c r="BA48" s="7">
        <v>45.1017986588962</v>
      </c>
      <c r="BB48" s="7">
        <v>41.376140905173401</v>
      </c>
      <c r="BC48" s="7">
        <v>38.115029047460098</v>
      </c>
      <c r="BD48" s="7">
        <v>41.298376704686703</v>
      </c>
      <c r="BE48" s="7">
        <v>41.397370326736201</v>
      </c>
      <c r="BF48" s="7">
        <v>40.461985191550198</v>
      </c>
      <c r="BG48" s="7">
        <v>19.993985558564599</v>
      </c>
      <c r="BH48" s="7">
        <v>37.164425124340703</v>
      </c>
      <c r="BI48" s="7">
        <v>21.184096519569</v>
      </c>
      <c r="BJ48" s="7">
        <v>21.124895093209801</v>
      </c>
      <c r="BK48" s="7">
        <v>15.600175859368999</v>
      </c>
      <c r="BL48" s="7">
        <v>25.6776122574718</v>
      </c>
      <c r="BM48" s="7">
        <v>25.015352491794399</v>
      </c>
      <c r="BN48" s="7">
        <v>54.477679423113003</v>
      </c>
      <c r="BO48" s="7">
        <v>25.0553934929763</v>
      </c>
      <c r="BP48" s="7">
        <v>19.425544692108399</v>
      </c>
      <c r="BQ48" s="7">
        <v>17.298007122866402</v>
      </c>
      <c r="BR48" s="7">
        <v>25.398845219049001</v>
      </c>
      <c r="BS48" s="7">
        <v>45.833134557564101</v>
      </c>
      <c r="BT48" s="7">
        <v>42.252017482126902</v>
      </c>
      <c r="BU48" s="3">
        <v>39.761366184741703</v>
      </c>
      <c r="BV48" s="3">
        <v>38.259081550532599</v>
      </c>
      <c r="BW48" s="3"/>
      <c r="BX48" s="3">
        <v>43.1366441808254</v>
      </c>
      <c r="BY48" s="3">
        <v>43.286878999722497</v>
      </c>
      <c r="BZ48" s="3">
        <v>37.954079999326503</v>
      </c>
      <c r="CA48" s="3">
        <v>37.461994196093997</v>
      </c>
      <c r="CB48" s="3">
        <v>19.018020632178899</v>
      </c>
      <c r="CC48" s="3">
        <v>20.562062345529299</v>
      </c>
      <c r="CD48" s="3">
        <v>16.970574093744201</v>
      </c>
      <c r="CE48" s="3">
        <v>15.848216997901799</v>
      </c>
    </row>
    <row r="49" spans="1:83" x14ac:dyDescent="0.3">
      <c r="A49" s="2" t="s">
        <v>126</v>
      </c>
      <c r="B49" s="3">
        <v>5.2551007125458833</v>
      </c>
      <c r="C49" s="3">
        <v>5.2935376420280562</v>
      </c>
      <c r="D49" s="3">
        <v>5.3099871578711166</v>
      </c>
      <c r="E49" s="3">
        <v>5.4494010021479102</v>
      </c>
      <c r="F49" s="3">
        <v>5.3462763020684898</v>
      </c>
      <c r="G49" s="3">
        <v>5.1716946380186499</v>
      </c>
      <c r="H49" s="3">
        <v>5.3817834502571378</v>
      </c>
      <c r="I49" s="3">
        <v>5.2997258457217749</v>
      </c>
      <c r="J49" s="3">
        <v>5.3485982413199613</v>
      </c>
      <c r="K49" s="3">
        <v>5.2798013900046801</v>
      </c>
      <c r="L49" s="3">
        <v>5.8033510211178374</v>
      </c>
      <c r="M49" s="3">
        <v>5.6477003991363066</v>
      </c>
      <c r="N49" s="3">
        <v>5.7990371851570428</v>
      </c>
      <c r="O49" s="3">
        <v>5.4432034567205125</v>
      </c>
      <c r="P49" s="3">
        <v>5.7064527824909375</v>
      </c>
      <c r="Q49" s="3">
        <v>5.4143360731547769</v>
      </c>
      <c r="R49" s="3">
        <v>5.4538405357977675</v>
      </c>
      <c r="S49" s="3">
        <v>5.7236075948925711</v>
      </c>
      <c r="T49" s="3">
        <v>5.2991695082256012</v>
      </c>
      <c r="U49" s="3">
        <v>5.443890492809226</v>
      </c>
      <c r="V49" s="3">
        <v>5.5822416585130705</v>
      </c>
      <c r="W49" s="3">
        <v>5.4610245023144159</v>
      </c>
      <c r="X49" s="3">
        <v>5.4842211584619305</v>
      </c>
      <c r="Y49" s="3">
        <v>5.3296327191836692</v>
      </c>
      <c r="Z49" s="3">
        <v>5.3544199689395757</v>
      </c>
      <c r="AA49" s="3">
        <v>5.7025715487371729</v>
      </c>
      <c r="AB49" s="3">
        <v>5.1947724307097793</v>
      </c>
      <c r="AC49" s="3">
        <v>5.2564346468496597</v>
      </c>
      <c r="AD49" s="3">
        <v>5.5835032533929363</v>
      </c>
      <c r="AE49" s="3">
        <v>5.0349316897370304</v>
      </c>
      <c r="AF49" s="3">
        <v>5.7862595422043848</v>
      </c>
      <c r="AG49" s="3">
        <v>5.3427630034970797</v>
      </c>
      <c r="AH49" s="3">
        <v>5.1906096393743599</v>
      </c>
      <c r="AI49" s="3">
        <v>5.3679082414894204</v>
      </c>
      <c r="AJ49" s="3">
        <v>5.3690426730139498</v>
      </c>
      <c r="AK49" s="3">
        <v>5.3350729089404201</v>
      </c>
      <c r="AL49" s="3">
        <v>5.5013908834737997</v>
      </c>
      <c r="AM49" s="3">
        <v>5.1927969183083</v>
      </c>
      <c r="AN49" s="3">
        <v>1.6772728420652709</v>
      </c>
      <c r="AO49" s="3">
        <v>1.22906096630419</v>
      </c>
      <c r="AP49" s="3">
        <v>0.94175601977946699</v>
      </c>
      <c r="AQ49" s="3">
        <v>0.72667266706327616</v>
      </c>
      <c r="AR49" s="3">
        <v>0.59421999179777452</v>
      </c>
      <c r="AS49" s="3">
        <v>1.1471773913671339</v>
      </c>
      <c r="AT49" s="3">
        <v>0.76733318090008451</v>
      </c>
      <c r="AU49" s="3">
        <v>0.73607590112454291</v>
      </c>
      <c r="AV49" s="3">
        <v>0.93338230969030123</v>
      </c>
      <c r="AW49" s="3">
        <v>0.59569164096210703</v>
      </c>
      <c r="AX49" s="3">
        <v>0.62352874554787796</v>
      </c>
      <c r="AY49" s="3">
        <v>0.54275325467704982</v>
      </c>
      <c r="AZ49" s="7">
        <v>0.49280533263638748</v>
      </c>
      <c r="BA49" s="7">
        <v>0.81937253834952894</v>
      </c>
      <c r="BB49" s="7">
        <v>0.86305371353098348</v>
      </c>
      <c r="BC49" s="7">
        <v>0.86683019721647758</v>
      </c>
      <c r="BD49" s="7">
        <v>1.0641589763993513</v>
      </c>
      <c r="BE49" s="7">
        <v>0.86535393884735712</v>
      </c>
      <c r="BF49" s="7">
        <v>0.86491468974564023</v>
      </c>
      <c r="BG49" s="7">
        <v>1.1067377349242085</v>
      </c>
      <c r="BH49" s="7">
        <v>1.0068490800979093</v>
      </c>
      <c r="BI49" s="7">
        <v>0.62652350582376093</v>
      </c>
      <c r="BJ49" s="7">
        <v>0.63103632044685576</v>
      </c>
      <c r="BK49" s="7">
        <v>0.56404239304963799</v>
      </c>
      <c r="BL49" s="7">
        <v>0.70338075200822903</v>
      </c>
      <c r="BM49" s="7">
        <v>0.53988191294350496</v>
      </c>
      <c r="BN49" s="7">
        <v>0.88802593904404659</v>
      </c>
      <c r="BO49" s="7">
        <v>0.57750672670107173</v>
      </c>
      <c r="BP49" s="7">
        <v>0.63644620753171521</v>
      </c>
      <c r="BQ49" s="7">
        <v>0.6427987227112959</v>
      </c>
      <c r="BR49" s="7">
        <v>0.81713584692592622</v>
      </c>
      <c r="BS49" s="7">
        <v>1.0148424978711688</v>
      </c>
      <c r="BT49" s="7">
        <v>1.0141882086310279</v>
      </c>
      <c r="BU49" s="3">
        <v>1.0076757875770166</v>
      </c>
      <c r="BV49" s="3">
        <v>1.039748992236545</v>
      </c>
      <c r="BW49" s="3"/>
      <c r="BX49" s="3">
        <v>0.99251506157201386</v>
      </c>
      <c r="BY49" s="3">
        <v>1.0917797372456408</v>
      </c>
      <c r="BZ49" s="3">
        <v>0.94345247090424689</v>
      </c>
      <c r="CA49" s="3">
        <v>1.0122827088799817</v>
      </c>
      <c r="CB49" s="3">
        <v>0.74313064038435361</v>
      </c>
      <c r="CC49" s="3">
        <v>0.60636092127127739</v>
      </c>
      <c r="CD49" s="3">
        <v>0.59800941381376371</v>
      </c>
      <c r="CE49" s="3">
        <v>0.6367526913355841</v>
      </c>
    </row>
    <row r="50" spans="1:83" x14ac:dyDescent="0.3">
      <c r="A50" s="2" t="s">
        <v>127</v>
      </c>
      <c r="B50" s="3">
        <v>29.722180314329101</v>
      </c>
      <c r="C50" s="3">
        <v>32.141292164598475</v>
      </c>
      <c r="D50" s="3">
        <v>29.657369058345346</v>
      </c>
      <c r="E50" s="3">
        <v>26.528054997865492</v>
      </c>
      <c r="F50" s="3">
        <v>26.978393850954035</v>
      </c>
      <c r="G50" s="3">
        <v>35.854514002119501</v>
      </c>
      <c r="H50" s="3">
        <v>35.160889608967359</v>
      </c>
      <c r="I50" s="3">
        <v>33.278397186505458</v>
      </c>
      <c r="J50" s="3">
        <v>29.559402942321835</v>
      </c>
      <c r="K50" s="3">
        <v>27.978310172988291</v>
      </c>
      <c r="L50" s="3">
        <v>28.165523255192756</v>
      </c>
      <c r="M50" s="3">
        <v>22.294743307769043</v>
      </c>
      <c r="N50" s="3">
        <v>22.091298218698846</v>
      </c>
      <c r="O50" s="3">
        <v>25.063851559651077</v>
      </c>
      <c r="P50" s="3">
        <v>25.066825091864388</v>
      </c>
      <c r="Q50" s="3">
        <v>22.846872231171471</v>
      </c>
      <c r="R50" s="3">
        <v>28.910397186793908</v>
      </c>
      <c r="S50" s="3">
        <v>26.481041964750325</v>
      </c>
      <c r="T50" s="3">
        <v>31.683619974603797</v>
      </c>
      <c r="U50" s="3">
        <v>31.961804009826491</v>
      </c>
      <c r="V50" s="3">
        <v>19.367944884847155</v>
      </c>
      <c r="W50" s="3">
        <v>29.129638879046983</v>
      </c>
      <c r="X50" s="3">
        <v>28.638161378228403</v>
      </c>
      <c r="Y50" s="3">
        <v>32.580878137170671</v>
      </c>
      <c r="Z50" s="3">
        <v>31.889430518395525</v>
      </c>
      <c r="AA50" s="3">
        <v>18.470138679121582</v>
      </c>
      <c r="AB50" s="3">
        <v>31.532692662622129</v>
      </c>
      <c r="AC50" s="3">
        <v>30.307887223358957</v>
      </c>
      <c r="AD50" s="3">
        <v>20.316890790460526</v>
      </c>
      <c r="AE50" s="3">
        <v>28.589284124568316</v>
      </c>
      <c r="AF50" s="3">
        <v>19.601519968461737</v>
      </c>
      <c r="AG50" s="3">
        <v>25.880638986118626</v>
      </c>
      <c r="AH50" s="3">
        <v>26.455047808414495</v>
      </c>
      <c r="AI50" s="3">
        <v>23.980387105270953</v>
      </c>
      <c r="AJ50" s="3">
        <v>21.60903114044271</v>
      </c>
      <c r="AK50" s="3">
        <v>28.431072087518139</v>
      </c>
      <c r="AL50" s="3">
        <v>15.721657955212303</v>
      </c>
      <c r="AM50" s="3">
        <v>27.183743074998365</v>
      </c>
      <c r="AN50" s="3">
        <v>33.914056968765365</v>
      </c>
      <c r="AO50" s="3">
        <v>21.594685797129415</v>
      </c>
      <c r="AP50" s="3">
        <v>14.989775309358363</v>
      </c>
      <c r="AQ50" s="3">
        <v>24.744953623934855</v>
      </c>
      <c r="AR50" s="3">
        <v>29.59741213299607</v>
      </c>
      <c r="AS50" s="3">
        <v>25.975333068404602</v>
      </c>
      <c r="AT50" s="3">
        <v>32.631775410217749</v>
      </c>
      <c r="AU50" s="3">
        <v>26.79209511878943</v>
      </c>
      <c r="AV50" s="3">
        <v>19.317143532285268</v>
      </c>
      <c r="AW50" s="3">
        <v>29.571539523195547</v>
      </c>
      <c r="AX50" s="3">
        <v>32.041343880059983</v>
      </c>
      <c r="AY50" s="3">
        <v>29.6561816571121</v>
      </c>
      <c r="AZ50" s="7">
        <v>28.897454852163332</v>
      </c>
      <c r="BA50" s="7">
        <v>17.455098127502744</v>
      </c>
      <c r="BB50" s="7">
        <v>20.557723069462348</v>
      </c>
      <c r="BC50" s="7">
        <v>20.214504833555363</v>
      </c>
      <c r="BD50" s="7">
        <v>20.312530226591878</v>
      </c>
      <c r="BE50" s="7">
        <v>20.126503115643054</v>
      </c>
      <c r="BF50" s="7">
        <v>20.372649715506515</v>
      </c>
      <c r="BG50" s="7">
        <v>32.511908680614042</v>
      </c>
      <c r="BH50" s="7">
        <v>29.391950606234744</v>
      </c>
      <c r="BI50" s="7">
        <v>30.382485097309722</v>
      </c>
      <c r="BJ50" s="7">
        <v>30.062742381472773</v>
      </c>
      <c r="BK50" s="7">
        <v>30.182812397946307</v>
      </c>
      <c r="BL50" s="7">
        <v>25.555409712364789</v>
      </c>
      <c r="BM50" s="7">
        <v>26.185060815856371</v>
      </c>
      <c r="BN50" s="7">
        <v>18.215729611915101</v>
      </c>
      <c r="BO50" s="7">
        <v>26.837460022550342</v>
      </c>
      <c r="BP50" s="7">
        <v>33.953371920545692</v>
      </c>
      <c r="BQ50" s="7">
        <v>32.264721208635642</v>
      </c>
      <c r="BR50" s="7">
        <v>35.204104539578637</v>
      </c>
      <c r="BS50" s="7">
        <v>14.360781300732548</v>
      </c>
      <c r="BT50" s="7">
        <v>14.431373720326583</v>
      </c>
      <c r="BU50" s="3">
        <v>14.009572257416457</v>
      </c>
      <c r="BV50" s="3">
        <v>14.174891402684079</v>
      </c>
      <c r="BW50" s="3"/>
      <c r="BX50" s="3">
        <v>13.465793347755032</v>
      </c>
      <c r="BY50" s="3">
        <v>13.495107215020733</v>
      </c>
      <c r="BZ50" s="3">
        <v>16.128403003098992</v>
      </c>
      <c r="CA50" s="3">
        <v>15.971537122708449</v>
      </c>
      <c r="CB50" s="3">
        <v>30.087219933166462</v>
      </c>
      <c r="CC50" s="3">
        <v>20.987419779712898</v>
      </c>
      <c r="CD50" s="3">
        <v>30.249191157095879</v>
      </c>
      <c r="CE50" s="3">
        <v>29.053050699253223</v>
      </c>
    </row>
    <row r="51" spans="1:83" x14ac:dyDescent="0.3">
      <c r="A51" s="2" t="s">
        <v>128</v>
      </c>
      <c r="B51" s="3">
        <v>1.2031876263660437</v>
      </c>
      <c r="C51" s="3">
        <v>1.2944520860740352</v>
      </c>
      <c r="D51" s="3">
        <v>1.2384422970670008</v>
      </c>
      <c r="E51" s="3">
        <v>1.7570018188757399</v>
      </c>
      <c r="F51" s="3">
        <v>1.7117093634143701</v>
      </c>
      <c r="G51" s="3">
        <v>1.31424148776881</v>
      </c>
      <c r="H51" s="3">
        <v>1.5108443366214841</v>
      </c>
      <c r="I51" s="3">
        <v>1.6005065528533251</v>
      </c>
      <c r="J51" s="3">
        <v>1.2081662274452531</v>
      </c>
      <c r="K51" s="3">
        <v>1.1645942353530101</v>
      </c>
      <c r="L51" s="3">
        <v>1.3601130010962161</v>
      </c>
      <c r="M51" s="3">
        <v>2.0574690116967185</v>
      </c>
      <c r="N51" s="3">
        <v>1.949721853238962</v>
      </c>
      <c r="O51" s="3">
        <v>1.6285743579751428</v>
      </c>
      <c r="P51" s="3">
        <v>1.5885283596202568</v>
      </c>
      <c r="Q51" s="3">
        <v>1.7988304484565036</v>
      </c>
      <c r="R51" s="3">
        <v>1.171216780571362</v>
      </c>
      <c r="S51" s="3">
        <v>1.6324937584262043</v>
      </c>
      <c r="T51" s="3">
        <v>1.2021087018115009</v>
      </c>
      <c r="U51" s="3">
        <v>1.1937254888943842</v>
      </c>
      <c r="V51" s="3">
        <v>1.8110025549265396</v>
      </c>
      <c r="W51" s="3">
        <v>1.178443260731922</v>
      </c>
      <c r="X51" s="3">
        <v>1.3877140065129385</v>
      </c>
      <c r="Y51" s="3">
        <v>1.2434658627040922</v>
      </c>
      <c r="Z51" s="3">
        <v>1.217783927619847</v>
      </c>
      <c r="AA51" s="3">
        <v>1.7999419974275535</v>
      </c>
      <c r="AB51" s="3">
        <v>1.2059110197678793</v>
      </c>
      <c r="AC51" s="3">
        <v>1.2510831159381699</v>
      </c>
      <c r="AD51" s="3">
        <v>1.8516550793061404</v>
      </c>
      <c r="AE51" s="3">
        <v>1.23948615268762</v>
      </c>
      <c r="AF51" s="3">
        <v>1.7990730283703003</v>
      </c>
      <c r="AG51" s="3">
        <v>1.5709389565769207</v>
      </c>
      <c r="AH51" s="3">
        <v>1.42119003091837</v>
      </c>
      <c r="AI51" s="3">
        <v>1.3865661332667101</v>
      </c>
      <c r="AJ51" s="3">
        <v>1.50514367720918</v>
      </c>
      <c r="AK51" s="3">
        <v>1.36086741516109</v>
      </c>
      <c r="AL51" s="3">
        <v>1.68991738064893</v>
      </c>
      <c r="AM51" s="3">
        <v>1.3623213592575401</v>
      </c>
      <c r="AN51" s="3">
        <v>1.1300235119440383</v>
      </c>
      <c r="AO51" s="3">
        <v>1.9570347006748701</v>
      </c>
      <c r="AP51" s="3">
        <v>1.715395877373074</v>
      </c>
      <c r="AQ51" s="3">
        <v>1.2262347343302706</v>
      </c>
      <c r="AR51" s="3">
        <v>1.0633072360054792</v>
      </c>
      <c r="AS51" s="3">
        <v>1.6762427643547051</v>
      </c>
      <c r="AT51" s="3">
        <v>1.5160417097394074</v>
      </c>
      <c r="AU51" s="3">
        <v>1.2264813379865465</v>
      </c>
      <c r="AV51" s="3">
        <v>1.6538313878352953</v>
      </c>
      <c r="AW51" s="3">
        <v>1.0533572074362736</v>
      </c>
      <c r="AX51" s="3">
        <v>1.1480966679063123</v>
      </c>
      <c r="AY51" s="3">
        <v>0.94625441913222663</v>
      </c>
      <c r="AZ51" s="7">
        <v>0.99164185159097096</v>
      </c>
      <c r="BA51" s="7">
        <v>1.68909015806248</v>
      </c>
      <c r="BB51" s="7">
        <v>1.57666049169467</v>
      </c>
      <c r="BC51" s="7">
        <v>1.60040085148096</v>
      </c>
      <c r="BD51" s="7">
        <v>1.6651405824234999</v>
      </c>
      <c r="BE51" s="7">
        <v>1.6175441978718901</v>
      </c>
      <c r="BF51" s="7">
        <v>1.6388977747376099</v>
      </c>
      <c r="BG51" s="7">
        <v>1.2832310378197</v>
      </c>
      <c r="BH51" s="7">
        <v>1.9280440164827399</v>
      </c>
      <c r="BI51" s="7">
        <v>1.36154669839302</v>
      </c>
      <c r="BJ51" s="7">
        <v>1.4146478053429501</v>
      </c>
      <c r="BK51" s="7">
        <v>0.98608164425010403</v>
      </c>
      <c r="BL51" s="7">
        <v>1.1656734740472099</v>
      </c>
      <c r="BM51" s="7">
        <v>1.2184836253831699</v>
      </c>
      <c r="BN51" s="7">
        <v>1.75733576088059</v>
      </c>
      <c r="BO51" s="7">
        <v>1.12980903440061</v>
      </c>
      <c r="BP51" s="7">
        <v>1.2468895258256201</v>
      </c>
      <c r="BQ51" s="7">
        <v>1.1359072711831999</v>
      </c>
      <c r="BR51" s="7">
        <v>1.64504541904242</v>
      </c>
      <c r="BS51" s="7">
        <v>2.8188540315675401</v>
      </c>
      <c r="BT51" s="7">
        <v>2.59329519022701</v>
      </c>
      <c r="BU51" s="3">
        <v>2.3691990631240163</v>
      </c>
      <c r="BV51" s="3">
        <v>2.3573296795971812</v>
      </c>
      <c r="BW51" s="3"/>
      <c r="BX51" s="3">
        <v>1.9542990937670983</v>
      </c>
      <c r="BY51" s="3">
        <v>1.9459111677325036</v>
      </c>
      <c r="BZ51" s="3">
        <v>1.8637964240197451</v>
      </c>
      <c r="CA51" s="3">
        <v>1.8551586561438052</v>
      </c>
      <c r="CB51" s="3">
        <v>1.2727341393472498</v>
      </c>
      <c r="CC51" s="3">
        <v>1.2655227927481429</v>
      </c>
      <c r="CD51" s="3">
        <v>1.14224217690668</v>
      </c>
      <c r="CE51" s="3">
        <v>1.0750272667987799</v>
      </c>
    </row>
    <row r="52" spans="1:83" x14ac:dyDescent="0.3">
      <c r="A52" s="2" t="s">
        <v>129</v>
      </c>
      <c r="B52" s="3">
        <v>552.93530602029875</v>
      </c>
      <c r="C52" s="3">
        <v>516.07828251490662</v>
      </c>
      <c r="D52" s="3">
        <v>478.03659914389476</v>
      </c>
      <c r="E52" s="3">
        <v>374.40344237864645</v>
      </c>
      <c r="F52" s="3">
        <v>369.77727404039052</v>
      </c>
      <c r="G52" s="3">
        <v>466.28634212918115</v>
      </c>
      <c r="H52" s="3">
        <v>459.38962607473923</v>
      </c>
      <c r="I52" s="3">
        <v>448.95890541532077</v>
      </c>
      <c r="J52" s="3">
        <v>476.7276694680254</v>
      </c>
      <c r="K52" s="3">
        <v>452.93837914433141</v>
      </c>
      <c r="L52" s="3">
        <v>458.87418264861293</v>
      </c>
      <c r="M52" s="3">
        <v>377.0841464372686</v>
      </c>
      <c r="N52" s="3">
        <v>370.29655650821013</v>
      </c>
      <c r="O52" s="3">
        <v>421.50114727199787</v>
      </c>
      <c r="P52" s="3">
        <v>425.66680754548719</v>
      </c>
      <c r="Q52" s="3">
        <v>395.89100496649434</v>
      </c>
      <c r="R52" s="3">
        <v>496.50636404971573</v>
      </c>
      <c r="S52" s="3">
        <v>442.37513572740033</v>
      </c>
      <c r="T52" s="3">
        <v>535.94220270324377</v>
      </c>
      <c r="U52" s="3">
        <v>504.66043936457595</v>
      </c>
      <c r="V52" s="3">
        <v>365.38793977030537</v>
      </c>
      <c r="W52" s="3">
        <v>561.42744663966721</v>
      </c>
      <c r="X52" s="3">
        <v>458.53740606303984</v>
      </c>
      <c r="Y52" s="3">
        <v>503.36950694986928</v>
      </c>
      <c r="Z52" s="3">
        <v>501.72753291223677</v>
      </c>
      <c r="AA52" s="3">
        <v>421.42079949708227</v>
      </c>
      <c r="AB52" s="3">
        <v>489.78293324566022</v>
      </c>
      <c r="AC52" s="3">
        <v>490.21081673305741</v>
      </c>
      <c r="AD52" s="3">
        <v>355.13772304024047</v>
      </c>
      <c r="AE52" s="3">
        <v>469.81108056830459</v>
      </c>
      <c r="AF52" s="3">
        <v>376.69873282387164</v>
      </c>
      <c r="AG52" s="3">
        <v>424.95911609301459</v>
      </c>
      <c r="AH52" s="3">
        <v>482.3443145846357</v>
      </c>
      <c r="AI52" s="3">
        <v>418.32719474009969</v>
      </c>
      <c r="AJ52" s="3">
        <v>384.34872770706158</v>
      </c>
      <c r="AK52" s="3">
        <v>453.13394694648429</v>
      </c>
      <c r="AL52" s="3">
        <v>353.97140387681748</v>
      </c>
      <c r="AM52" s="3">
        <v>440.68580550590656</v>
      </c>
      <c r="AN52" s="3">
        <v>457.27053519057318</v>
      </c>
      <c r="AO52" s="3">
        <v>365.81372117446926</v>
      </c>
      <c r="AP52" s="3">
        <v>304.46442965439002</v>
      </c>
      <c r="AQ52" s="3">
        <v>494.05254995944534</v>
      </c>
      <c r="AR52" s="3">
        <v>464.64523976907185</v>
      </c>
      <c r="AS52" s="3">
        <v>370.82339467335783</v>
      </c>
      <c r="AT52" s="3">
        <v>441.34942761368723</v>
      </c>
      <c r="AU52" s="3">
        <v>440.59342386192492</v>
      </c>
      <c r="AV52" s="3">
        <v>366.72220550074223</v>
      </c>
      <c r="AW52" s="3">
        <v>542.75641641288087</v>
      </c>
      <c r="AX52" s="3">
        <v>494.40873526030845</v>
      </c>
      <c r="AY52" s="3">
        <v>555.83063801465153</v>
      </c>
      <c r="AZ52" s="7">
        <v>614.32886220373496</v>
      </c>
      <c r="BA52" s="7">
        <v>337.83661265283757</v>
      </c>
      <c r="BB52" s="7">
        <v>360.92066351031229</v>
      </c>
      <c r="BC52" s="7">
        <v>379.34757095634183</v>
      </c>
      <c r="BD52" s="7">
        <v>359.29832544798978</v>
      </c>
      <c r="BE52" s="7">
        <v>363.7659862766946</v>
      </c>
      <c r="BF52" s="7">
        <v>360.06957148941342</v>
      </c>
      <c r="BG52" s="7">
        <v>472.74236542218767</v>
      </c>
      <c r="BH52" s="7">
        <v>406.08506563950425</v>
      </c>
      <c r="BI52" s="7">
        <v>501.36466515967726</v>
      </c>
      <c r="BJ52" s="7">
        <v>507.72457404770921</v>
      </c>
      <c r="BK52" s="7">
        <v>466.88392246043907</v>
      </c>
      <c r="BL52" s="7">
        <v>471.27765192553613</v>
      </c>
      <c r="BM52" s="7">
        <v>473.6984303506074</v>
      </c>
      <c r="BN52" s="7">
        <v>380.11502721071685</v>
      </c>
      <c r="BO52" s="7">
        <v>465.08052851838846</v>
      </c>
      <c r="BP52" s="7">
        <v>490.05201475724772</v>
      </c>
      <c r="BQ52" s="7">
        <v>509.21351364000805</v>
      </c>
      <c r="BR52" s="7">
        <v>465.73934920038846</v>
      </c>
      <c r="BS52" s="7">
        <v>199.46658626852684</v>
      </c>
      <c r="BT52" s="7">
        <v>213.30037889929349</v>
      </c>
      <c r="BU52" s="3">
        <v>215.58830135280826</v>
      </c>
      <c r="BV52" s="3">
        <v>212.28190714243766</v>
      </c>
      <c r="BW52" s="3"/>
      <c r="BX52" s="3">
        <v>322.51914121334289</v>
      </c>
      <c r="BY52" s="3">
        <v>320.13630807855799</v>
      </c>
      <c r="BZ52" s="3">
        <v>304.64393809481174</v>
      </c>
      <c r="CA52" s="3">
        <v>302.10066564772842</v>
      </c>
      <c r="CB52" s="3">
        <v>483.85470449279057</v>
      </c>
      <c r="CC52" s="3">
        <v>351.65568357021925</v>
      </c>
      <c r="CD52" s="3">
        <v>442.46471221705565</v>
      </c>
      <c r="CE52" s="3">
        <v>466.24585878967184</v>
      </c>
    </row>
    <row r="53" spans="1:83" x14ac:dyDescent="0.3">
      <c r="A53" s="2" t="s">
        <v>130</v>
      </c>
      <c r="B53" s="3">
        <v>0.26019137344453902</v>
      </c>
      <c r="C53" s="3">
        <v>0.18951606380330899</v>
      </c>
      <c r="D53" s="3">
        <v>0.18525134094962101</v>
      </c>
      <c r="E53" s="3">
        <v>0.29251941968554401</v>
      </c>
      <c r="F53" s="3">
        <v>0.29031512319365299</v>
      </c>
      <c r="G53" s="3">
        <v>0.23359943844636999</v>
      </c>
      <c r="H53" s="3">
        <v>0.225832209191897</v>
      </c>
      <c r="I53" s="3">
        <v>0.27370567158491599</v>
      </c>
      <c r="J53" s="3">
        <v>0.17134247027931501</v>
      </c>
      <c r="K53" s="3">
        <v>0.21560917329826801</v>
      </c>
      <c r="L53" s="3">
        <v>0.21158423840846699</v>
      </c>
      <c r="M53" s="3">
        <v>0.35380854727928401</v>
      </c>
      <c r="N53" s="3">
        <v>0.35273317396563397</v>
      </c>
      <c r="O53" s="3">
        <v>0.30057643470444301</v>
      </c>
      <c r="P53" s="3">
        <v>0.29437034940804302</v>
      </c>
      <c r="Q53" s="3">
        <v>0.31546302819230299</v>
      </c>
      <c r="R53" s="3">
        <v>0.14447395124271101</v>
      </c>
      <c r="S53" s="3">
        <v>0.26894569950806002</v>
      </c>
      <c r="T53" s="3">
        <v>0.17530030324075199</v>
      </c>
      <c r="U53" s="3">
        <v>0.167584811909472</v>
      </c>
      <c r="V53" s="3">
        <v>0.33629190290846001</v>
      </c>
      <c r="W53" s="3">
        <v>0.156651180360213</v>
      </c>
      <c r="X53" s="3">
        <v>0.23308501482446001</v>
      </c>
      <c r="Y53" s="3">
        <v>0.17285256826527301</v>
      </c>
      <c r="Z53" s="3">
        <v>0.16785132860131299</v>
      </c>
      <c r="AA53" s="3">
        <v>0.41193015067053201</v>
      </c>
      <c r="AB53" s="3">
        <v>0.17152512179577101</v>
      </c>
      <c r="AC53" s="3">
        <v>0.200052018408444</v>
      </c>
      <c r="AD53" s="3">
        <v>0.31245539532792899</v>
      </c>
      <c r="AE53" s="3">
        <v>0.20328141283679099</v>
      </c>
      <c r="AF53" s="3">
        <v>0.32134357132688102</v>
      </c>
      <c r="AG53" s="3">
        <v>0.28328638692230801</v>
      </c>
      <c r="AH53" s="3">
        <v>0.25160226454447399</v>
      </c>
      <c r="AI53" s="3">
        <v>0.26081382835885097</v>
      </c>
      <c r="AJ53" s="3">
        <v>0.31089728508572301</v>
      </c>
      <c r="AK53" s="3">
        <v>0.26561995571042402</v>
      </c>
      <c r="AL53" s="3">
        <v>0.31809026020508502</v>
      </c>
      <c r="AM53" s="3">
        <v>0.27130425486251197</v>
      </c>
      <c r="AN53" s="3">
        <v>0.38762986493645701</v>
      </c>
      <c r="AO53" s="3">
        <v>0.55499073242763597</v>
      </c>
      <c r="AP53" s="3">
        <v>0.53385579250649096</v>
      </c>
      <c r="AQ53" s="3">
        <v>0.42598439971276097</v>
      </c>
      <c r="AR53" s="3">
        <v>0.38065382135214099</v>
      </c>
      <c r="AS53" s="3">
        <v>0.50368566886844102</v>
      </c>
      <c r="AT53" s="3">
        <v>0.48012022771919899</v>
      </c>
      <c r="AU53" s="3">
        <v>0.42247433298027498</v>
      </c>
      <c r="AV53" s="3">
        <v>0.54437352442909803</v>
      </c>
      <c r="AW53" s="3">
        <v>0.36430086115361898</v>
      </c>
      <c r="AX53" s="3">
        <v>0.383388325692122</v>
      </c>
      <c r="AY53" s="3">
        <v>0.35973475632063201</v>
      </c>
      <c r="AZ53" s="7">
        <v>0.54164389117951806</v>
      </c>
      <c r="BA53" s="7">
        <v>0.34393833631306103</v>
      </c>
      <c r="BB53" s="7">
        <v>0.301914509252874</v>
      </c>
      <c r="BC53" s="7">
        <v>0.28386281465389906</v>
      </c>
      <c r="BD53" s="7">
        <v>0.32471417599184205</v>
      </c>
      <c r="BE53" s="7">
        <v>0.31434886849160903</v>
      </c>
      <c r="BF53" s="7">
        <v>0.30180336655310702</v>
      </c>
      <c r="BG53" s="7">
        <v>0.168882471994345</v>
      </c>
      <c r="BH53" s="7">
        <v>0.28716790972929707</v>
      </c>
      <c r="BI53" s="7">
        <v>0.23674988935156202</v>
      </c>
      <c r="BJ53" s="7">
        <v>0.23884510297685599</v>
      </c>
      <c r="BK53" s="7">
        <v>0.11310508067118299</v>
      </c>
      <c r="BL53" s="7">
        <v>0.145072296113573</v>
      </c>
      <c r="BM53" s="7">
        <v>0.151777210372078</v>
      </c>
      <c r="BN53" s="7">
        <v>0.39474753816764008</v>
      </c>
      <c r="BO53" s="7">
        <v>0.16417963216856898</v>
      </c>
      <c r="BP53" s="7">
        <v>0.16038429477812502</v>
      </c>
      <c r="BQ53" s="7">
        <v>0.161482646953475</v>
      </c>
      <c r="BR53" s="7">
        <v>0.27045511708008396</v>
      </c>
      <c r="BS53" s="7">
        <v>0.52871653552338205</v>
      </c>
      <c r="BT53" s="7">
        <v>0.50342799264628502</v>
      </c>
      <c r="BU53" s="3">
        <v>0.72501114985084203</v>
      </c>
      <c r="BV53" s="3">
        <v>0.72178094684945704</v>
      </c>
      <c r="BW53" s="3"/>
      <c r="BX53" s="3">
        <v>0.55696512266356302</v>
      </c>
      <c r="BY53" s="3">
        <v>0.58913958359807905</v>
      </c>
      <c r="BZ53" s="3">
        <v>0.55687827941795098</v>
      </c>
      <c r="CA53" s="3">
        <v>0.571863807378857</v>
      </c>
      <c r="CB53" s="3">
        <v>0.412389331462159</v>
      </c>
      <c r="CC53" s="3">
        <v>0.44176402514437901</v>
      </c>
      <c r="CD53" s="3">
        <v>0.35792893275593901</v>
      </c>
      <c r="CE53" s="3">
        <v>0.35463292548442099</v>
      </c>
    </row>
    <row r="54" spans="1:83" x14ac:dyDescent="0.3">
      <c r="A54" s="2" t="s">
        <v>131</v>
      </c>
      <c r="B54" s="3">
        <v>1.9393756491814897</v>
      </c>
      <c r="C54" s="3">
        <v>2.5688564752146381</v>
      </c>
      <c r="D54" s="3">
        <v>1.9617856350865748</v>
      </c>
      <c r="E54" s="3">
        <v>3.82106840541051</v>
      </c>
      <c r="F54" s="3">
        <v>3.7894409671940599</v>
      </c>
      <c r="G54" s="3">
        <v>3.0315940799588299</v>
      </c>
      <c r="H54" s="3">
        <v>3.1062937592230879</v>
      </c>
      <c r="I54" s="3">
        <v>3.5182844731499112</v>
      </c>
      <c r="J54" s="3">
        <v>1.9184934369126538</v>
      </c>
      <c r="K54" s="3">
        <v>2.4509207250970699</v>
      </c>
      <c r="L54" s="3">
        <v>2.623425464914082</v>
      </c>
      <c r="M54" s="3">
        <v>4.8445717025666779</v>
      </c>
      <c r="N54" s="3">
        <v>4.7857158702405558</v>
      </c>
      <c r="O54" s="3">
        <v>3.4606305369453643</v>
      </c>
      <c r="P54" s="3">
        <v>3.3974298850412659</v>
      </c>
      <c r="Q54" s="3">
        <v>3.8573248880154716</v>
      </c>
      <c r="R54" s="3">
        <v>1.1324084514801354</v>
      </c>
      <c r="S54" s="3">
        <v>3.2430966565038579</v>
      </c>
      <c r="T54" s="3">
        <v>2.7514002340893016</v>
      </c>
      <c r="U54" s="3">
        <v>1.9322588867455788</v>
      </c>
      <c r="V54" s="3">
        <v>4.1362950284596645</v>
      </c>
      <c r="W54" s="3">
        <v>2.2372962474570421</v>
      </c>
      <c r="X54" s="3">
        <v>2.5881971442008149</v>
      </c>
      <c r="Y54" s="3">
        <v>1.9084735110814324</v>
      </c>
      <c r="Z54" s="3">
        <v>1.955904074620912</v>
      </c>
      <c r="AA54" s="3">
        <v>4.2283206415261567</v>
      </c>
      <c r="AB54" s="3">
        <v>3.7935581914354501</v>
      </c>
      <c r="AC54" s="3">
        <v>2.1804699844522801</v>
      </c>
      <c r="AD54" s="3">
        <v>4.241879932458108</v>
      </c>
      <c r="AE54" s="3">
        <v>2.71157081074089</v>
      </c>
      <c r="AF54" s="3">
        <v>4.1244250904989466</v>
      </c>
      <c r="AG54" s="3">
        <v>3.2950784054475619</v>
      </c>
      <c r="AH54" s="3">
        <v>2.6218586996769901</v>
      </c>
      <c r="AI54" s="3">
        <v>3.0026494139609299</v>
      </c>
      <c r="AJ54" s="3">
        <v>3.7251086438335199</v>
      </c>
      <c r="AK54" s="3">
        <v>2.7631712462145099</v>
      </c>
      <c r="AL54" s="3">
        <v>3.9210376600566201</v>
      </c>
      <c r="AM54" s="3">
        <v>2.9592152090602299</v>
      </c>
      <c r="AN54" s="3">
        <v>1.5796350024039101</v>
      </c>
      <c r="AO54" s="3">
        <v>4.6125755173235801</v>
      </c>
      <c r="AP54" s="3">
        <v>5.1918444031259696</v>
      </c>
      <c r="AQ54" s="3">
        <v>4.1396355738282704</v>
      </c>
      <c r="AR54" s="3">
        <v>1.88595815492802</v>
      </c>
      <c r="AS54" s="3">
        <v>3.6903225349232698</v>
      </c>
      <c r="AT54" s="3">
        <v>3.4216694717260099</v>
      </c>
      <c r="AU54" s="3">
        <v>2.3797941584698799</v>
      </c>
      <c r="AV54" s="3">
        <v>3.9260799848789301</v>
      </c>
      <c r="AW54" s="3">
        <v>2.0914471439923998</v>
      </c>
      <c r="AX54" s="3">
        <v>1.81739200006732</v>
      </c>
      <c r="AY54" s="3">
        <v>2.11418578018184</v>
      </c>
      <c r="AZ54" s="7">
        <v>2.5814474969274399</v>
      </c>
      <c r="BA54" s="7">
        <v>4.9037960373062397</v>
      </c>
      <c r="BB54" s="7">
        <v>4.3044274174731996</v>
      </c>
      <c r="BC54" s="7">
        <v>3.92600250952774</v>
      </c>
      <c r="BD54" s="7">
        <v>4.3483062273537803</v>
      </c>
      <c r="BE54" s="7">
        <v>4.4200625922048102</v>
      </c>
      <c r="BF54" s="7">
        <v>4.3247389554800604</v>
      </c>
      <c r="BG54" s="7">
        <v>2.2821594986794702</v>
      </c>
      <c r="BH54" s="7">
        <v>4.9035790811540299</v>
      </c>
      <c r="BI54" s="7">
        <v>2.7834219022041302</v>
      </c>
      <c r="BJ54" s="7">
        <v>2.7596175270699699</v>
      </c>
      <c r="BK54" s="7">
        <v>1.59653349258734</v>
      </c>
      <c r="BL54" s="7">
        <v>2.75760633035358</v>
      </c>
      <c r="BM54" s="7">
        <v>2.8125791619756502</v>
      </c>
      <c r="BN54" s="7">
        <v>6.4934869305616099</v>
      </c>
      <c r="BO54" s="7">
        <v>2.69022379703897</v>
      </c>
      <c r="BP54" s="7">
        <v>2.33777358358775</v>
      </c>
      <c r="BQ54" s="7">
        <v>2.15722690681587</v>
      </c>
      <c r="BR54" s="7">
        <v>3.1040340424419699</v>
      </c>
      <c r="BS54" s="7">
        <v>7.7682444251379801</v>
      </c>
      <c r="BT54" s="7">
        <v>7.4081430417691196</v>
      </c>
      <c r="BU54" s="3">
        <v>7.2837466766896499</v>
      </c>
      <c r="BV54" s="3">
        <v>6.9625478776985199</v>
      </c>
      <c r="BW54" s="3"/>
      <c r="BX54" s="3">
        <v>5.91570653018284</v>
      </c>
      <c r="BY54" s="3">
        <v>5.9247727724071098</v>
      </c>
      <c r="BZ54" s="3">
        <v>4.7013160912911403</v>
      </c>
      <c r="CA54" s="3">
        <v>4.7780384483448399</v>
      </c>
      <c r="CB54" s="3">
        <v>2.5443908006120499</v>
      </c>
      <c r="CC54" s="3">
        <v>2.6164418775615199</v>
      </c>
      <c r="CD54" s="3">
        <v>1.6783098556857701</v>
      </c>
      <c r="CE54" s="3">
        <v>1.45287581624408</v>
      </c>
    </row>
    <row r="55" spans="1:83" x14ac:dyDescent="0.3">
      <c r="A55" s="2" t="s">
        <v>132</v>
      </c>
      <c r="B55" s="3">
        <v>9.1367114528207338E-2</v>
      </c>
      <c r="C55" s="3">
        <v>7.8154884559917606E-2</v>
      </c>
      <c r="D55" s="3">
        <v>6.4833380488165754E-2</v>
      </c>
      <c r="E55" s="3">
        <v>0.18513343486636499</v>
      </c>
      <c r="F55" s="3">
        <v>0.16690688839543599</v>
      </c>
      <c r="G55" s="3">
        <v>0.100418716367092</v>
      </c>
      <c r="H55" s="3">
        <v>9.7819539567539956E-2</v>
      </c>
      <c r="I55" s="3">
        <v>0.10885337349287727</v>
      </c>
      <c r="J55" s="3">
        <v>6.322465859658459E-2</v>
      </c>
      <c r="K55" s="3">
        <v>0.15306155016614101</v>
      </c>
      <c r="L55" s="3">
        <v>0.13974455616155135</v>
      </c>
      <c r="M55" s="3">
        <v>0.19479995716985901</v>
      </c>
      <c r="N55" s="3">
        <v>0.16905061614891986</v>
      </c>
      <c r="O55" s="3">
        <v>0.12847776116051421</v>
      </c>
      <c r="P55" s="3">
        <v>0.76205058650767388</v>
      </c>
      <c r="Q55" s="3">
        <v>0.14950502541759597</v>
      </c>
      <c r="R55" s="3">
        <v>4.482777211719341E-2</v>
      </c>
      <c r="S55" s="3">
        <v>0.14492893006975205</v>
      </c>
      <c r="T55" s="3">
        <v>6.6876310268098427E-2</v>
      </c>
      <c r="U55" s="3">
        <v>6.487700430514827E-2</v>
      </c>
      <c r="V55" s="3">
        <v>0.19076909741562112</v>
      </c>
      <c r="W55" s="3">
        <v>3.3525636660327186E-2</v>
      </c>
      <c r="X55" s="3">
        <v>0.11273755527644644</v>
      </c>
      <c r="Y55" s="3">
        <v>6.5188309160374922E-2</v>
      </c>
      <c r="Z55" s="3">
        <v>6.9664302013502252E-2</v>
      </c>
      <c r="AA55" s="3">
        <v>0.17067964031945529</v>
      </c>
      <c r="AB55" s="3">
        <v>0.10812625572030964</v>
      </c>
      <c r="AC55" s="3">
        <v>0.118074477616861</v>
      </c>
      <c r="AD55" s="3">
        <v>0.16441104349827704</v>
      </c>
      <c r="AE55" s="3">
        <v>0.14051929970223601</v>
      </c>
      <c r="AF55" s="3">
        <v>0.1735119536755656</v>
      </c>
      <c r="AG55" s="3">
        <v>0.13283907956559732</v>
      </c>
      <c r="AH55" s="3">
        <v>0.140749479155</v>
      </c>
      <c r="AI55" s="3">
        <v>0.111866566092341</v>
      </c>
      <c r="AJ55" s="3">
        <v>8.8863514229382198E-2</v>
      </c>
      <c r="AK55" s="3">
        <v>0.13617402287904901</v>
      </c>
      <c r="AL55" s="3">
        <v>0.13763364879113499</v>
      </c>
      <c r="AM55" s="3">
        <v>9.8797873693090801E-2</v>
      </c>
      <c r="AN55" s="3">
        <v>0.1016906885134</v>
      </c>
      <c r="AO55" s="3">
        <v>0.217188243358682</v>
      </c>
      <c r="AP55" s="3">
        <v>0.257895797637886</v>
      </c>
      <c r="AQ55" s="3">
        <v>0.26268496300932798</v>
      </c>
      <c r="AR55" s="3">
        <v>8.2530258093592407E-2</v>
      </c>
      <c r="AS55" s="3">
        <v>0.208727909104413</v>
      </c>
      <c r="AT55" s="3">
        <v>0.119842248081448</v>
      </c>
      <c r="AU55" s="3">
        <v>0.14400807774975999</v>
      </c>
      <c r="AV55" s="3">
        <v>0.20453031606531999</v>
      </c>
      <c r="AW55" s="3">
        <v>9.4997605008518296E-2</v>
      </c>
      <c r="AX55" s="3">
        <v>7.6085049070796898E-2</v>
      </c>
      <c r="AY55" s="3">
        <v>2.5015572996529602E-2</v>
      </c>
      <c r="AZ55" s="7">
        <v>0.12575583300927923</v>
      </c>
      <c r="BA55" s="7">
        <v>0.18332860456184996</v>
      </c>
      <c r="BB55" s="7">
        <v>0.14351848080871474</v>
      </c>
      <c r="BC55" s="7">
        <v>0.18100077032724593</v>
      </c>
      <c r="BD55" s="7">
        <v>0.33888684021454218</v>
      </c>
      <c r="BE55" s="7">
        <v>0.19522658910398277</v>
      </c>
      <c r="BF55" s="7">
        <v>0.18396284198839846</v>
      </c>
      <c r="BG55" s="7">
        <v>6.3174016667235433E-2</v>
      </c>
      <c r="BH55" s="7">
        <v>0.19568653588854612</v>
      </c>
      <c r="BI55" s="7">
        <v>9.515881329238636E-2</v>
      </c>
      <c r="BJ55" s="7">
        <v>7.9171426195972963E-2</v>
      </c>
      <c r="BK55" s="7">
        <v>7.5528836862173446E-2</v>
      </c>
      <c r="BL55" s="7">
        <v>9.9210612332390938E-2</v>
      </c>
      <c r="BM55" s="7">
        <v>0.1152876359795408</v>
      </c>
      <c r="BN55" s="7">
        <v>0.30772586561431553</v>
      </c>
      <c r="BO55" s="7">
        <v>0.13920265253098771</v>
      </c>
      <c r="BP55" s="7">
        <v>8.8535955916731676E-2</v>
      </c>
      <c r="BQ55" s="7">
        <v>6.2746542530303401E-2</v>
      </c>
      <c r="BR55" s="7">
        <v>9.9434846127020166E-2</v>
      </c>
      <c r="BS55" s="7">
        <v>0.42477831887315365</v>
      </c>
      <c r="BT55" s="7">
        <v>0.29274064285175583</v>
      </c>
      <c r="BU55" s="3">
        <v>0.34356928230698103</v>
      </c>
      <c r="BV55" s="3">
        <v>0.39421484003412099</v>
      </c>
      <c r="BW55" s="3"/>
      <c r="BX55" s="3">
        <v>0.32013251361132</v>
      </c>
      <c r="BY55" s="3">
        <v>0.31979018466051201</v>
      </c>
      <c r="BZ55" s="3">
        <v>0.32337200022836898</v>
      </c>
      <c r="CA55" s="3">
        <v>0.27464744901396898</v>
      </c>
      <c r="CB55" s="3">
        <v>0.118281786569814</v>
      </c>
      <c r="CC55" s="3">
        <v>0.15035868108311101</v>
      </c>
      <c r="CD55" s="3">
        <v>0.110337728533054</v>
      </c>
      <c r="CE55" s="3">
        <v>0.103814175103446</v>
      </c>
    </row>
    <row r="56" spans="1:83" x14ac:dyDescent="0.3">
      <c r="A56" s="2" t="s">
        <v>133</v>
      </c>
      <c r="B56" s="3">
        <v>0.5352880064413903</v>
      </c>
      <c r="C56" s="3">
        <v>0.65341313395991241</v>
      </c>
      <c r="D56" s="3">
        <v>0.58729827794927336</v>
      </c>
      <c r="E56" s="3">
        <v>1.1014120888145</v>
      </c>
      <c r="F56" s="3">
        <v>1.0863189555938999</v>
      </c>
      <c r="G56" s="3">
        <v>0.85341830150447795</v>
      </c>
      <c r="H56" s="3">
        <v>0.86036421507004557</v>
      </c>
      <c r="I56" s="3">
        <v>0.94317032106168508</v>
      </c>
      <c r="J56" s="3">
        <v>0.54278957608367406</v>
      </c>
      <c r="K56" s="3">
        <v>0.70410894445133798</v>
      </c>
      <c r="L56" s="3">
        <v>0.70788734787396568</v>
      </c>
      <c r="M56" s="3">
        <v>1.3351157670395299</v>
      </c>
      <c r="N56" s="3">
        <v>1.311644096200663</v>
      </c>
      <c r="O56" s="3">
        <v>0.94287900579586625</v>
      </c>
      <c r="P56" s="3">
        <v>0.95072780385857092</v>
      </c>
      <c r="Q56" s="3">
        <v>1.0435669468467874</v>
      </c>
      <c r="R56" s="3">
        <v>0.33920319875510063</v>
      </c>
      <c r="S56" s="3">
        <v>0.92145213125895786</v>
      </c>
      <c r="T56" s="3">
        <v>0.66859019475100112</v>
      </c>
      <c r="U56" s="3">
        <v>0.52706515084079397</v>
      </c>
      <c r="V56" s="3">
        <v>1.1510758433685295</v>
      </c>
      <c r="W56" s="3">
        <v>0.61861210402813238</v>
      </c>
      <c r="X56" s="3">
        <v>0.74053445892594749</v>
      </c>
      <c r="Y56" s="3">
        <v>0.53786953217303868</v>
      </c>
      <c r="Z56" s="3">
        <v>0.54683460751256474</v>
      </c>
      <c r="AA56" s="3">
        <v>1.1441687950411608</v>
      </c>
      <c r="AB56" s="3">
        <v>0.99748975598967937</v>
      </c>
      <c r="AC56" s="3">
        <v>0.63177259260680196</v>
      </c>
      <c r="AD56" s="3">
        <v>1.2069177801101356</v>
      </c>
      <c r="AE56" s="3">
        <v>0.705154544547968</v>
      </c>
      <c r="AF56" s="3">
        <v>1.1380214224812775</v>
      </c>
      <c r="AG56" s="3">
        <v>0.9302069217550869</v>
      </c>
      <c r="AH56" s="3">
        <v>0.72301237567169496</v>
      </c>
      <c r="AI56" s="3">
        <v>0.83805606055681903</v>
      </c>
      <c r="AJ56" s="3">
        <v>1.0402300821258099</v>
      </c>
      <c r="AK56" s="3">
        <v>0.78288799057936598</v>
      </c>
      <c r="AL56" s="3">
        <v>1.17517222745258</v>
      </c>
      <c r="AM56" s="3">
        <v>0.83045852650206797</v>
      </c>
      <c r="AN56" s="3">
        <v>0.47745319280640203</v>
      </c>
      <c r="AO56" s="3">
        <v>1.3101551809607099</v>
      </c>
      <c r="AP56" s="3">
        <v>1.49229311124577</v>
      </c>
      <c r="AQ56" s="3">
        <v>1.1570693532487799</v>
      </c>
      <c r="AR56" s="3">
        <v>0.54682133384806697</v>
      </c>
      <c r="AS56" s="3">
        <v>1.1162871361496201</v>
      </c>
      <c r="AT56" s="3">
        <v>0.95299837834071799</v>
      </c>
      <c r="AU56" s="3">
        <v>0.68806099616288596</v>
      </c>
      <c r="AV56" s="3">
        <v>1.13469703544103</v>
      </c>
      <c r="AW56" s="3">
        <v>0.59304782958242697</v>
      </c>
      <c r="AX56" s="3">
        <v>0.53145802022155697</v>
      </c>
      <c r="AY56" s="3">
        <v>0.63072600383299804</v>
      </c>
      <c r="AZ56" s="7">
        <v>0.69895117361026105</v>
      </c>
      <c r="BA56" s="7">
        <v>1.3668426182733999</v>
      </c>
      <c r="BB56" s="7">
        <v>1.2357793851116401</v>
      </c>
      <c r="BC56" s="7">
        <v>1.10252169799797</v>
      </c>
      <c r="BD56" s="7">
        <v>1.2126727886673501</v>
      </c>
      <c r="BE56" s="7">
        <v>1.2165220692934999</v>
      </c>
      <c r="BF56" s="7">
        <v>1.2235221509863501</v>
      </c>
      <c r="BG56" s="7">
        <v>0.70730172227509203</v>
      </c>
      <c r="BH56" s="7">
        <v>1.3626436320636</v>
      </c>
      <c r="BI56" s="7">
        <v>0.74266779217638601</v>
      </c>
      <c r="BJ56" s="7">
        <v>0.76604777506820598</v>
      </c>
      <c r="BK56" s="7">
        <v>0.46843630690523602</v>
      </c>
      <c r="BL56" s="7">
        <v>0.77508446148132504</v>
      </c>
      <c r="BM56" s="7">
        <v>0.75967801224874598</v>
      </c>
      <c r="BN56" s="7">
        <v>1.7611656959438799</v>
      </c>
      <c r="BO56" s="7">
        <v>0.77516666864897799</v>
      </c>
      <c r="BP56" s="7">
        <v>0.63332203212368299</v>
      </c>
      <c r="BQ56" s="7">
        <v>0.584348822567895</v>
      </c>
      <c r="BR56" s="7">
        <v>0.90279422740666204</v>
      </c>
      <c r="BS56" s="7">
        <v>1.7326731589744699</v>
      </c>
      <c r="BT56" s="7">
        <v>1.97193414537261</v>
      </c>
      <c r="BU56" s="3">
        <v>1.92364092060362</v>
      </c>
      <c r="BV56" s="3">
        <v>1.9572291420619199</v>
      </c>
      <c r="BW56" s="3"/>
      <c r="BX56" s="3">
        <v>1.5620751160900901</v>
      </c>
      <c r="BY56" s="3">
        <v>1.57429605367317</v>
      </c>
      <c r="BZ56" s="3">
        <v>1.35876892194371</v>
      </c>
      <c r="CA56" s="3">
        <v>1.3953778061045199</v>
      </c>
      <c r="CB56" s="3">
        <v>0.73952103442922901</v>
      </c>
      <c r="CC56" s="3">
        <v>0.80032793693315796</v>
      </c>
      <c r="CD56" s="3">
        <v>0.49021069675531898</v>
      </c>
      <c r="CE56" s="3">
        <v>0.44168826563647601</v>
      </c>
    </row>
    <row r="57" spans="1:83" x14ac:dyDescent="0.3">
      <c r="A57" s="2" t="s">
        <v>134</v>
      </c>
      <c r="B57" s="3">
        <v>230.81237978593325</v>
      </c>
      <c r="C57" s="3">
        <v>270.35462573986888</v>
      </c>
      <c r="D57" s="3">
        <v>243.32420722860138</v>
      </c>
      <c r="E57" s="3">
        <v>105.2189074062</v>
      </c>
      <c r="F57" s="3">
        <v>106.773648345159</v>
      </c>
      <c r="G57" s="3">
        <v>308.36162324890199</v>
      </c>
      <c r="H57" s="3">
        <v>311.24473609012705</v>
      </c>
      <c r="I57" s="3">
        <v>293.85209712518315</v>
      </c>
      <c r="J57" s="3">
        <v>233.03679181460191</v>
      </c>
      <c r="K57" s="3">
        <v>213.262573139892</v>
      </c>
      <c r="L57" s="3">
        <v>223.34829643963542</v>
      </c>
      <c r="M57" s="3">
        <v>60.258674897695933</v>
      </c>
      <c r="N57" s="3">
        <v>59.578033490061287</v>
      </c>
      <c r="O57" s="3">
        <v>127.50495818720313</v>
      </c>
      <c r="P57" s="3">
        <v>127.11321080928468</v>
      </c>
      <c r="Q57" s="3">
        <v>79.454318050346131</v>
      </c>
      <c r="R57" s="3">
        <v>197.66957676288527</v>
      </c>
      <c r="S57" s="3">
        <v>144.30208480083127</v>
      </c>
      <c r="T57" s="3">
        <v>264.85017766162559</v>
      </c>
      <c r="U57" s="3">
        <v>259.07018868515456</v>
      </c>
      <c r="V57" s="3">
        <v>58.091797587257588</v>
      </c>
      <c r="W57" s="3">
        <v>254.35825962569226</v>
      </c>
      <c r="X57" s="3">
        <v>228.79247140947456</v>
      </c>
      <c r="Y57" s="3">
        <v>261.49284424865766</v>
      </c>
      <c r="Z57" s="3">
        <v>256.70258722495907</v>
      </c>
      <c r="AA57" s="3">
        <v>58.504626495043524</v>
      </c>
      <c r="AB57" s="3">
        <v>251.36489393755576</v>
      </c>
      <c r="AC57" s="3">
        <v>251.35077715921099</v>
      </c>
      <c r="AD57" s="3">
        <v>52.395437348799881</v>
      </c>
      <c r="AE57" s="3">
        <v>230.52426954260901</v>
      </c>
      <c r="AF57" s="3">
        <v>59.485559494087994</v>
      </c>
      <c r="AG57" s="3">
        <v>196.41276976735617</v>
      </c>
      <c r="AH57" s="3">
        <v>212.64829512203499</v>
      </c>
      <c r="AI57" s="3">
        <v>146.96911851007599</v>
      </c>
      <c r="AJ57" s="3">
        <v>117.966778784528</v>
      </c>
      <c r="AK57" s="3">
        <v>226.38565404281599</v>
      </c>
      <c r="AL57" s="3">
        <v>16.3690771296592</v>
      </c>
      <c r="AM57" s="3">
        <v>204.96690226684601</v>
      </c>
      <c r="AN57" s="3">
        <v>264.82645732451914</v>
      </c>
      <c r="AO57" s="3">
        <v>60.808301202627099</v>
      </c>
      <c r="AP57" s="3">
        <v>61.254362786531239</v>
      </c>
      <c r="AQ57" s="3">
        <v>207.46012203007933</v>
      </c>
      <c r="AR57" s="3">
        <v>232.11473258248594</v>
      </c>
      <c r="AS57" s="3">
        <v>110.02800178259606</v>
      </c>
      <c r="AT57" s="3">
        <v>292.35897687890201</v>
      </c>
      <c r="AU57" s="3">
        <v>213.56214233712075</v>
      </c>
      <c r="AV57" s="3">
        <v>62.975975406331962</v>
      </c>
      <c r="AW57" s="3">
        <v>254.23736891813186</v>
      </c>
      <c r="AX57" s="3">
        <v>257.87930308325565</v>
      </c>
      <c r="AY57" s="3">
        <v>253.81536505534203</v>
      </c>
      <c r="AZ57" s="7">
        <v>211.41593473961299</v>
      </c>
      <c r="BA57" s="7">
        <v>70.070378583051493</v>
      </c>
      <c r="BB57" s="7">
        <v>107.562645847097</v>
      </c>
      <c r="BC57" s="7">
        <v>110.74213582041</v>
      </c>
      <c r="BD57" s="7">
        <v>105.375376563141</v>
      </c>
      <c r="BE57" s="7">
        <v>95.896006402136706</v>
      </c>
      <c r="BF57" s="7">
        <v>107.076436895378</v>
      </c>
      <c r="BG57" s="7">
        <v>260.98136345867698</v>
      </c>
      <c r="BH57" s="7">
        <v>180.18244687455399</v>
      </c>
      <c r="BI57" s="7">
        <v>227.51970944441601</v>
      </c>
      <c r="BJ57" s="7">
        <v>225.08227815999999</v>
      </c>
      <c r="BK57" s="7">
        <v>218.98171149970401</v>
      </c>
      <c r="BL57" s="7">
        <v>190.862470237731</v>
      </c>
      <c r="BM57" s="7">
        <v>198.20784865002901</v>
      </c>
      <c r="BN57" s="7">
        <v>81.976113126853093</v>
      </c>
      <c r="BO57" s="7">
        <v>201.874023064857</v>
      </c>
      <c r="BP57" s="7">
        <v>274.46127094325601</v>
      </c>
      <c r="BQ57" s="7">
        <v>250.03346921554299</v>
      </c>
      <c r="BR57" s="7">
        <v>315.10259452656697</v>
      </c>
      <c r="BS57" s="7">
        <v>34.215466688164</v>
      </c>
      <c r="BT57" s="7">
        <v>19.5114389709336</v>
      </c>
      <c r="BU57" s="3">
        <v>23.82670098207338</v>
      </c>
      <c r="BV57" s="3">
        <v>17.918163198590754</v>
      </c>
      <c r="BW57" s="3"/>
      <c r="BX57" s="3">
        <v>37.054562200216452</v>
      </c>
      <c r="BY57" s="3">
        <v>36.91490985138757</v>
      </c>
      <c r="BZ57" s="3">
        <v>34.27834704867913</v>
      </c>
      <c r="CA57" s="3">
        <v>34.278903252039562</v>
      </c>
      <c r="CB57" s="3">
        <v>198.84286471739918</v>
      </c>
      <c r="CC57" s="3">
        <v>125.55344669617057</v>
      </c>
      <c r="CD57" s="3">
        <v>231.580303243808</v>
      </c>
      <c r="CE57" s="3">
        <v>228.51243062883432</v>
      </c>
    </row>
    <row r="58" spans="1:83" x14ac:dyDescent="0.3">
      <c r="A58" s="2" t="s">
        <v>135</v>
      </c>
      <c r="B58" s="3">
        <v>21.86837713537679</v>
      </c>
      <c r="C58" s="3">
        <v>24.366236839753963</v>
      </c>
      <c r="D58" s="3">
        <v>25.685244441289264</v>
      </c>
      <c r="E58" s="3">
        <v>41.284522534429534</v>
      </c>
      <c r="F58" s="3">
        <v>41.557279961859678</v>
      </c>
      <c r="G58" s="3">
        <v>30.842973113630052</v>
      </c>
      <c r="H58" s="3">
        <v>30.035802399964386</v>
      </c>
      <c r="I58" s="3">
        <v>32.491007280558911</v>
      </c>
      <c r="J58" s="3">
        <v>23.234830149819615</v>
      </c>
      <c r="K58" s="3">
        <v>24.460183162235069</v>
      </c>
      <c r="L58" s="3">
        <v>26.108616058265895</v>
      </c>
      <c r="M58" s="3">
        <v>45.386649343835614</v>
      </c>
      <c r="N58" s="3">
        <v>44.57415146823331</v>
      </c>
      <c r="O58" s="3">
        <v>36.562007837316798</v>
      </c>
      <c r="P58" s="3">
        <v>36.676777764438185</v>
      </c>
      <c r="Q58" s="3">
        <v>39.24772928815154</v>
      </c>
      <c r="R58" s="3">
        <v>17.397211921315268</v>
      </c>
      <c r="S58" s="3">
        <v>36.011124689279605</v>
      </c>
      <c r="T58" s="3">
        <v>23.296803758127833</v>
      </c>
      <c r="U58" s="3">
        <v>23.562003175197056</v>
      </c>
      <c r="V58" s="3">
        <v>39.783389738922686</v>
      </c>
      <c r="W58" s="3">
        <v>21.631515605440157</v>
      </c>
      <c r="X58" s="3">
        <v>28.03114027256462</v>
      </c>
      <c r="Y58" s="3">
        <v>23.515852097253401</v>
      </c>
      <c r="Z58" s="3">
        <v>23.681303398231098</v>
      </c>
      <c r="AA58" s="3">
        <v>39.214689242747546</v>
      </c>
      <c r="AB58" s="3">
        <v>22.135262601554587</v>
      </c>
      <c r="AC58" s="3">
        <v>25.6705776257411</v>
      </c>
      <c r="AD58" s="3">
        <v>44.566250708436279</v>
      </c>
      <c r="AE58" s="3">
        <v>25.316754766135485</v>
      </c>
      <c r="AF58" s="3">
        <v>39.99398219299816</v>
      </c>
      <c r="AG58" s="3">
        <v>29.42978104339997</v>
      </c>
      <c r="AH58" s="3">
        <v>28.375362725555195</v>
      </c>
      <c r="AI58" s="3">
        <v>26.719220993001922</v>
      </c>
      <c r="AJ58" s="3">
        <v>29.982659422493985</v>
      </c>
      <c r="AK58" s="3">
        <v>28.198193734138574</v>
      </c>
      <c r="AL58" s="3">
        <v>36.996863409766739</v>
      </c>
      <c r="AM58" s="3">
        <v>28.894000021360238</v>
      </c>
      <c r="AN58" s="3">
        <v>23.726475820226501</v>
      </c>
      <c r="AO58" s="3">
        <v>43.753962103709704</v>
      </c>
      <c r="AP58" s="3">
        <v>38.684856716956197</v>
      </c>
      <c r="AQ58" s="3">
        <v>25.2450025060256</v>
      </c>
      <c r="AR58" s="3">
        <v>22.4173745814692</v>
      </c>
      <c r="AS58" s="3">
        <v>40.632165615609402</v>
      </c>
      <c r="AT58" s="3">
        <v>32.434824445869999</v>
      </c>
      <c r="AU58" s="3">
        <v>24.027690540808099</v>
      </c>
      <c r="AV58" s="3">
        <v>38.881569571404199</v>
      </c>
      <c r="AW58" s="3">
        <v>20.909879551696001</v>
      </c>
      <c r="AX58" s="3">
        <v>23.083666804283801</v>
      </c>
      <c r="AY58" s="3">
        <v>21.302370724675299</v>
      </c>
      <c r="AZ58" s="7">
        <v>20.982596879535802</v>
      </c>
      <c r="BA58" s="7">
        <v>36.242338930552698</v>
      </c>
      <c r="BB58" s="7">
        <v>35.913195906134298</v>
      </c>
      <c r="BC58" s="7">
        <v>32.923676476200697</v>
      </c>
      <c r="BD58" s="7">
        <v>36.411967476115002</v>
      </c>
      <c r="BE58" s="7">
        <v>35.539668455988497</v>
      </c>
      <c r="BF58" s="7">
        <v>35.404689204100698</v>
      </c>
      <c r="BG58" s="7">
        <v>28.1203698471429</v>
      </c>
      <c r="BH58" s="7">
        <v>44.584767570611703</v>
      </c>
      <c r="BI58" s="7">
        <v>27.704484977578399</v>
      </c>
      <c r="BJ58" s="7">
        <v>28.785201163441702</v>
      </c>
      <c r="BK58" s="7">
        <v>21.760310627339901</v>
      </c>
      <c r="BL58" s="7">
        <v>25.1213536011537</v>
      </c>
      <c r="BM58" s="7">
        <v>25.534134339678801</v>
      </c>
      <c r="BN58" s="7">
        <v>39.210702598004303</v>
      </c>
      <c r="BO58" s="7">
        <v>25.721172030938298</v>
      </c>
      <c r="BP58" s="7">
        <v>27.5515405773514</v>
      </c>
      <c r="BQ58" s="7">
        <v>25.064219030036099</v>
      </c>
      <c r="BR58" s="7">
        <v>36.7142092143973</v>
      </c>
      <c r="BS58" s="7">
        <v>42.748211077988401</v>
      </c>
      <c r="BT58" s="7">
        <v>59.340023187711601</v>
      </c>
      <c r="BU58" s="3">
        <v>46.884974843343997</v>
      </c>
      <c r="BV58" s="3">
        <v>48.159293024626997</v>
      </c>
      <c r="BW58" s="3"/>
      <c r="BX58" s="3">
        <v>38.063546740317797</v>
      </c>
      <c r="BY58" s="3">
        <v>38.012534804206197</v>
      </c>
      <c r="BZ58" s="3">
        <v>39.997887034222302</v>
      </c>
      <c r="CA58" s="3">
        <v>39.959119261111802</v>
      </c>
      <c r="CB58" s="3">
        <v>29.206278299845899</v>
      </c>
      <c r="CC58" s="3">
        <v>26.333392277976099</v>
      </c>
      <c r="CD58" s="3">
        <v>22.6088893810382</v>
      </c>
      <c r="CE58" s="3">
        <v>20.160777226842502</v>
      </c>
    </row>
    <row r="59" spans="1:83" x14ac:dyDescent="0.3">
      <c r="A59" s="2" t="s">
        <v>136</v>
      </c>
      <c r="B59" s="3">
        <v>73.142985184795009</v>
      </c>
      <c r="C59" s="3">
        <v>86.712192005325988</v>
      </c>
      <c r="D59" s="3">
        <v>90.092256830835993</v>
      </c>
      <c r="E59" s="3">
        <v>105.93218330483398</v>
      </c>
      <c r="F59" s="3">
        <v>104.663732847745</v>
      </c>
      <c r="G59" s="3">
        <v>98.682742304507997</v>
      </c>
      <c r="H59" s="3">
        <v>99.499391661467996</v>
      </c>
      <c r="I59" s="3">
        <v>101.78602060511</v>
      </c>
      <c r="J59" s="3">
        <v>83.957290608857988</v>
      </c>
      <c r="K59" s="3">
        <v>78.744677929544991</v>
      </c>
      <c r="L59" s="3">
        <v>84.548084334224001</v>
      </c>
      <c r="M59" s="3">
        <v>107.224341942427</v>
      </c>
      <c r="N59" s="3">
        <v>104.228937534056</v>
      </c>
      <c r="O59" s="3">
        <v>98.895388168486988</v>
      </c>
      <c r="P59" s="3">
        <v>98.119245915381981</v>
      </c>
      <c r="Q59" s="3">
        <v>97.694906098406989</v>
      </c>
      <c r="R59" s="3">
        <v>73.394901820186988</v>
      </c>
      <c r="S59" s="3">
        <v>99.021018881729987</v>
      </c>
      <c r="T59" s="3">
        <v>81.050916616727989</v>
      </c>
      <c r="U59" s="3">
        <v>84.347356828213009</v>
      </c>
      <c r="V59" s="3">
        <v>94.829657332112987</v>
      </c>
      <c r="W59" s="3">
        <v>78.393930038294997</v>
      </c>
      <c r="X59" s="3">
        <v>85.190039067089003</v>
      </c>
      <c r="Y59" s="3">
        <v>84.624022129248004</v>
      </c>
      <c r="Z59" s="3">
        <v>83.339798726599014</v>
      </c>
      <c r="AA59" s="3">
        <v>89.925365495564989</v>
      </c>
      <c r="AB59" s="3">
        <v>83.702084256358006</v>
      </c>
      <c r="AC59" s="3">
        <v>81.834297847715987</v>
      </c>
      <c r="AD59" s="3">
        <v>103.38183863217398</v>
      </c>
      <c r="AE59" s="3">
        <v>81.293180099482015</v>
      </c>
      <c r="AF59" s="3">
        <v>97.020585125356007</v>
      </c>
      <c r="AG59" s="3">
        <v>90.068223773029985</v>
      </c>
      <c r="AH59" s="3">
        <v>100.571779393371</v>
      </c>
      <c r="AI59" s="3">
        <v>73.29954177802</v>
      </c>
      <c r="AJ59" s="3">
        <v>71.34322613545001</v>
      </c>
      <c r="AK59" s="3">
        <v>89.966455666287004</v>
      </c>
      <c r="AL59" s="3">
        <v>94.104992171370981</v>
      </c>
      <c r="AM59" s="3">
        <v>88.147026240314005</v>
      </c>
      <c r="AN59" s="3">
        <v>82.5141604952763</v>
      </c>
      <c r="AO59" s="3">
        <v>100.42995905717601</v>
      </c>
      <c r="AP59" s="3">
        <v>65.835930646452397</v>
      </c>
      <c r="AQ59" s="3">
        <v>77.610498266562402</v>
      </c>
      <c r="AR59" s="3">
        <v>79.269888072362406</v>
      </c>
      <c r="AS59" s="3">
        <v>104.299960709961</v>
      </c>
      <c r="AT59" s="3">
        <v>97.947865190968102</v>
      </c>
      <c r="AU59" s="3">
        <v>79.041032118780606</v>
      </c>
      <c r="AV59" s="3">
        <v>93.624826548219303</v>
      </c>
      <c r="AW59" s="3">
        <v>75.369521696167794</v>
      </c>
      <c r="AX59" s="3">
        <v>82.334833488551794</v>
      </c>
      <c r="AY59" s="3">
        <v>67.4726884694511</v>
      </c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T59" s="12"/>
      <c r="BU59" s="3">
        <v>63.915950105528303</v>
      </c>
      <c r="BV59" s="3">
        <v>65.121496994189698</v>
      </c>
      <c r="BW59" s="3"/>
      <c r="BX59" s="3">
        <v>76.642856009442298</v>
      </c>
      <c r="BY59" s="3">
        <v>77.919869141295095</v>
      </c>
      <c r="BZ59" s="3">
        <v>90.653760408404906</v>
      </c>
      <c r="CA59" s="3">
        <v>85.449746266945795</v>
      </c>
      <c r="CB59" s="3">
        <v>97.882902428906206</v>
      </c>
      <c r="CC59" s="3">
        <v>77.419354504227599</v>
      </c>
      <c r="CD59" s="3">
        <v>86.543030943742494</v>
      </c>
      <c r="CE59" s="3">
        <v>78.502257692213902</v>
      </c>
    </row>
    <row r="60" spans="1:83" x14ac:dyDescent="0.3">
      <c r="A60" s="2" t="s">
        <v>137</v>
      </c>
      <c r="B60" s="3">
        <v>92.218610575716866</v>
      </c>
      <c r="C60" s="3">
        <v>90.891863706509298</v>
      </c>
      <c r="D60" s="3">
        <v>94.994963784384382</v>
      </c>
      <c r="E60" s="3">
        <v>159.53700835351259</v>
      </c>
      <c r="F60" s="3">
        <v>158.89544745518296</v>
      </c>
      <c r="G60" s="3">
        <v>112.06367476304274</v>
      </c>
      <c r="H60" s="3">
        <v>118.4055062992322</v>
      </c>
      <c r="I60" s="3">
        <v>129.91004648385461</v>
      </c>
      <c r="J60" s="3">
        <v>88.043484583924567</v>
      </c>
      <c r="K60" s="3">
        <v>99.916765191940598</v>
      </c>
      <c r="L60" s="3">
        <v>106.3435538059145</v>
      </c>
      <c r="M60" s="3">
        <v>194.16557746694133</v>
      </c>
      <c r="N60" s="3">
        <v>194.20937779855888</v>
      </c>
      <c r="O60" s="3">
        <v>138.99247771607438</v>
      </c>
      <c r="P60" s="3">
        <v>140.17888962627251</v>
      </c>
      <c r="Q60" s="3">
        <v>161.35114901138289</v>
      </c>
      <c r="R60" s="3">
        <v>63.36493092266992</v>
      </c>
      <c r="S60" s="3">
        <v>134.18473186695223</v>
      </c>
      <c r="T60" s="3">
        <v>85.290770021742858</v>
      </c>
      <c r="U60" s="3">
        <v>84.729244040670821</v>
      </c>
      <c r="V60" s="3">
        <v>178.74798090568441</v>
      </c>
      <c r="W60" s="3">
        <v>78.960923951741336</v>
      </c>
      <c r="X60" s="3">
        <v>109.11755729306071</v>
      </c>
      <c r="Y60" s="3">
        <v>84.951507151548086</v>
      </c>
      <c r="Z60" s="3">
        <v>86.501100575080812</v>
      </c>
      <c r="AA60" s="3">
        <v>199.4908346913187</v>
      </c>
      <c r="AB60" s="3">
        <v>86.510285914022305</v>
      </c>
      <c r="AC60" s="3">
        <v>99.873498839963943</v>
      </c>
      <c r="AD60" s="3">
        <v>180.75448801855646</v>
      </c>
      <c r="AE60" s="3">
        <v>99.672478319117587</v>
      </c>
      <c r="AF60" s="3">
        <v>177.51260925327836</v>
      </c>
      <c r="AG60" s="3">
        <v>129.51266891912923</v>
      </c>
      <c r="AH60" s="3">
        <v>113.12038501625216</v>
      </c>
      <c r="AI60" s="3">
        <v>125.33491536459154</v>
      </c>
      <c r="AJ60" s="3">
        <v>149.71563630748045</v>
      </c>
      <c r="AK60" s="3">
        <v>120.74849524699216</v>
      </c>
      <c r="AL60" s="3">
        <v>173.15168642475626</v>
      </c>
      <c r="AM60" s="3">
        <v>125.94571240086181</v>
      </c>
      <c r="AN60" s="3">
        <v>82.725802058901692</v>
      </c>
      <c r="AO60" s="3">
        <v>187.70580402656913</v>
      </c>
      <c r="AP60" s="3">
        <v>187.01970147453213</v>
      </c>
      <c r="AQ60" s="3">
        <v>103.37467205683747</v>
      </c>
      <c r="AR60" s="3">
        <v>85.623915366524585</v>
      </c>
      <c r="AS60" s="3">
        <v>160.27724548301052</v>
      </c>
      <c r="AT60" s="3">
        <v>134.76452594452752</v>
      </c>
      <c r="AU60" s="3">
        <v>97.82181729644293</v>
      </c>
      <c r="AV60" s="3">
        <v>170.53496093074529</v>
      </c>
      <c r="AW60" s="3">
        <v>76.277835973251186</v>
      </c>
      <c r="AX60" s="3">
        <v>81.89378202732577</v>
      </c>
      <c r="AY60" s="3">
        <v>77.539372621922865</v>
      </c>
      <c r="AZ60" s="7">
        <v>113.84999730566376</v>
      </c>
      <c r="BA60" s="7">
        <v>196.74153697256034</v>
      </c>
      <c r="BB60" s="7">
        <v>176.2478875673857</v>
      </c>
      <c r="BC60" s="7">
        <v>163.05462152631981</v>
      </c>
      <c r="BD60" s="7">
        <v>177.97464969079232</v>
      </c>
      <c r="BE60" s="7">
        <v>180.28954430318609</v>
      </c>
      <c r="BF60" s="7">
        <v>176.9179304943994</v>
      </c>
      <c r="BG60" s="7">
        <v>115.50522659496217</v>
      </c>
      <c r="BH60" s="7">
        <v>193.88131565492114</v>
      </c>
      <c r="BI60" s="7">
        <v>126.31011333404881</v>
      </c>
      <c r="BJ60" s="7">
        <v>126.22328096788122</v>
      </c>
      <c r="BK60" s="7">
        <v>74.927855732420312</v>
      </c>
      <c r="BL60" s="7">
        <v>103.64215950425857</v>
      </c>
      <c r="BM60" s="7">
        <v>104.68115189733741</v>
      </c>
      <c r="BN60" s="7">
        <v>193.44529349688443</v>
      </c>
      <c r="BO60" s="7">
        <v>104.7225495369841</v>
      </c>
      <c r="BP60" s="7">
        <v>108.89118805110294</v>
      </c>
      <c r="BQ60" s="7">
        <v>100.82091344483922</v>
      </c>
      <c r="BR60" s="7">
        <v>148.54009730537126</v>
      </c>
      <c r="BS60" s="7">
        <v>302.6846296534207</v>
      </c>
      <c r="BT60" s="7">
        <v>294.3678411888535</v>
      </c>
      <c r="BU60" s="3">
        <v>284.8572397877287</v>
      </c>
      <c r="BV60" s="3">
        <v>272.00789402277968</v>
      </c>
      <c r="BW60" s="3"/>
      <c r="BX60" s="3">
        <v>211.50626301518389</v>
      </c>
      <c r="BY60" s="3">
        <v>211.09814534029982</v>
      </c>
      <c r="BZ60" s="3">
        <v>193.06430107076244</v>
      </c>
      <c r="CA60" s="3">
        <v>196.76266035535554</v>
      </c>
      <c r="CB60" s="3">
        <v>107.42325727094531</v>
      </c>
      <c r="CC60" s="3">
        <v>119.41685441705403</v>
      </c>
      <c r="CD60" s="3">
        <v>82.598952308434463</v>
      </c>
      <c r="CE60" s="3">
        <v>74.852886317975873</v>
      </c>
    </row>
    <row r="61" spans="1:83" x14ac:dyDescent="0.3">
      <c r="A61" s="2" t="s">
        <v>138</v>
      </c>
      <c r="B61" s="3">
        <v>10.854666995557276</v>
      </c>
      <c r="C61" s="3">
        <v>10.484056481468956</v>
      </c>
      <c r="D61" s="3">
        <v>9.1523223838423409</v>
      </c>
      <c r="E61" s="3">
        <v>16.814316589517617</v>
      </c>
      <c r="F61" s="3">
        <v>16.874499192508434</v>
      </c>
      <c r="G61" s="3">
        <v>13.445440252385161</v>
      </c>
      <c r="H61" s="3">
        <v>13.198470896976852</v>
      </c>
      <c r="I61" s="3">
        <v>15.134565846265138</v>
      </c>
      <c r="J61" s="3">
        <v>9.340547680283203</v>
      </c>
      <c r="K61" s="3">
        <v>10.417030331148423</v>
      </c>
      <c r="L61" s="3">
        <v>11.091397242223389</v>
      </c>
      <c r="M61" s="3">
        <v>21.208708723863165</v>
      </c>
      <c r="N61" s="3">
        <v>20.494920141002215</v>
      </c>
      <c r="O61" s="3">
        <v>15.829759905857888</v>
      </c>
      <c r="P61" s="3">
        <v>15.957145223779815</v>
      </c>
      <c r="Q61" s="3">
        <v>17.449572953493071</v>
      </c>
      <c r="R61" s="3">
        <v>6.1220186050902399</v>
      </c>
      <c r="S61" s="3">
        <v>15.498995610726256</v>
      </c>
      <c r="T61" s="3">
        <v>10.450448185636283</v>
      </c>
      <c r="U61" s="3">
        <v>9.472189030083225</v>
      </c>
      <c r="V61" s="3">
        <v>19.064853877973473</v>
      </c>
      <c r="W61" s="3">
        <v>9.5027135967995715</v>
      </c>
      <c r="X61" s="3">
        <v>12.230113404891402</v>
      </c>
      <c r="Y61" s="3">
        <v>9.0075477924117191</v>
      </c>
      <c r="Z61" s="3">
        <v>9.1489302106542816</v>
      </c>
      <c r="AA61" s="3">
        <v>22.735286699689464</v>
      </c>
      <c r="AB61" s="3">
        <v>10.50760438390315</v>
      </c>
      <c r="AC61" s="3">
        <v>10.040264945580768</v>
      </c>
      <c r="AD61" s="3">
        <v>18.641420893605549</v>
      </c>
      <c r="AE61" s="3">
        <v>11.708516277300072</v>
      </c>
      <c r="AF61" s="3">
        <v>19.125357184665994</v>
      </c>
      <c r="AG61" s="3">
        <v>14.565212703148877</v>
      </c>
      <c r="AH61" s="3">
        <v>13.493315931173546</v>
      </c>
      <c r="AI61" s="3">
        <v>12.568314560412302</v>
      </c>
      <c r="AJ61" s="3">
        <v>15.017065794372359</v>
      </c>
      <c r="AK61" s="3">
        <v>13.568350317254604</v>
      </c>
      <c r="AL61" s="3">
        <v>16.561743192057605</v>
      </c>
      <c r="AM61" s="3">
        <v>13.967505601297304</v>
      </c>
      <c r="AN61" s="3">
        <v>8.4300324361168393</v>
      </c>
      <c r="AO61" s="3">
        <v>20.499715600391202</v>
      </c>
      <c r="AP61" s="3">
        <v>17.8531625720073</v>
      </c>
      <c r="AQ61" s="3">
        <v>15.989776701866999</v>
      </c>
      <c r="AR61" s="3">
        <v>9.2184638484388497</v>
      </c>
      <c r="AS61" s="3">
        <v>16.5282726583734</v>
      </c>
      <c r="AT61" s="3">
        <v>15.251867758632599</v>
      </c>
      <c r="AU61" s="3">
        <v>10.3956423276338</v>
      </c>
      <c r="AV61" s="3">
        <v>18.814079208394698</v>
      </c>
      <c r="AW61" s="3">
        <v>9.3764619378833398</v>
      </c>
      <c r="AX61" s="3">
        <v>9.17807106304436</v>
      </c>
      <c r="AY61" s="3">
        <v>9.5709061479733997</v>
      </c>
      <c r="AZ61" s="7">
        <v>15.285026966469999</v>
      </c>
      <c r="BA61" s="7">
        <v>18.719940104457901</v>
      </c>
      <c r="BB61" s="7">
        <v>18.3910650673199</v>
      </c>
      <c r="BC61" s="7">
        <v>16.3313548804813</v>
      </c>
      <c r="BD61" s="7">
        <v>18.305609285237001</v>
      </c>
      <c r="BE61" s="7">
        <v>17.654303843701399</v>
      </c>
      <c r="BF61" s="7">
        <v>17.391711762164601</v>
      </c>
      <c r="BG61" s="7">
        <v>11.662682463132599</v>
      </c>
      <c r="BH61" s="7">
        <v>20.756695640189299</v>
      </c>
      <c r="BI61" s="7">
        <v>13.417662062886601</v>
      </c>
      <c r="BJ61" s="7">
        <v>14.3406872621598</v>
      </c>
      <c r="BK61" s="7">
        <v>7.9980620036945904</v>
      </c>
      <c r="BL61" s="7">
        <v>11.8488460473515</v>
      </c>
      <c r="BM61" s="7">
        <v>11.6834343101385</v>
      </c>
      <c r="BN61" s="7">
        <v>22.921949520018899</v>
      </c>
      <c r="BO61" s="7">
        <v>11.926998885824499</v>
      </c>
      <c r="BP61" s="7">
        <v>12.5432687305071</v>
      </c>
      <c r="BQ61" s="7">
        <v>11.6785577582069</v>
      </c>
      <c r="BR61" s="7">
        <v>16.1305382726608</v>
      </c>
      <c r="BS61" s="7">
        <v>24.364267487069299</v>
      </c>
      <c r="BT61" s="7">
        <v>33.092187711234502</v>
      </c>
      <c r="BU61" s="3">
        <v>25.847689469934402</v>
      </c>
      <c r="BV61" s="3">
        <v>26.549061414125902</v>
      </c>
      <c r="BW61" s="3"/>
      <c r="BX61" s="3">
        <v>20.293066445272601</v>
      </c>
      <c r="BY61" s="3">
        <v>20.224119330171099</v>
      </c>
      <c r="BZ61" s="3">
        <v>19.177925613312699</v>
      </c>
      <c r="CA61" s="3">
        <v>19.1412814388496</v>
      </c>
      <c r="CB61" s="3">
        <v>12.4020730152693</v>
      </c>
      <c r="CC61" s="3">
        <v>11.651441545607801</v>
      </c>
      <c r="CD61" s="3">
        <v>8.8646131208159993</v>
      </c>
      <c r="CE61" s="3">
        <v>8.0501589012773795</v>
      </c>
    </row>
    <row r="62" spans="1:83" x14ac:dyDescent="0.3">
      <c r="A62" s="2" t="s">
        <v>139</v>
      </c>
      <c r="B62" s="3">
        <v>24.036105088101344</v>
      </c>
      <c r="C62" s="3">
        <v>23.764999866354156</v>
      </c>
      <c r="D62" s="3">
        <v>22.153997550551129</v>
      </c>
      <c r="E62" s="3">
        <v>38.565506329375935</v>
      </c>
      <c r="F62" s="3">
        <v>38.816490168337246</v>
      </c>
      <c r="G62" s="3">
        <v>30.317518140460951</v>
      </c>
      <c r="H62" s="3">
        <v>30.917059988611843</v>
      </c>
      <c r="I62" s="3">
        <v>34.281531257661968</v>
      </c>
      <c r="J62" s="3">
        <v>21.885044583032773</v>
      </c>
      <c r="K62" s="3">
        <v>24.279184891482732</v>
      </c>
      <c r="L62" s="3">
        <v>25.58509096430107</v>
      </c>
      <c r="M62" s="3">
        <v>47.90063176647265</v>
      </c>
      <c r="N62" s="3">
        <v>47.468980314347874</v>
      </c>
      <c r="O62" s="3">
        <v>36.488398349426006</v>
      </c>
      <c r="P62" s="3">
        <v>37.178704446435859</v>
      </c>
      <c r="Q62" s="3">
        <v>40.348929499927721</v>
      </c>
      <c r="R62" s="3">
        <v>14.606813095382744</v>
      </c>
      <c r="S62" s="3">
        <v>36.130192618041612</v>
      </c>
      <c r="T62" s="3">
        <v>23.591857059317949</v>
      </c>
      <c r="U62" s="3">
        <v>21.966023956941992</v>
      </c>
      <c r="V62" s="3">
        <v>43.980803190399676</v>
      </c>
      <c r="W62" s="3">
        <v>21.389872354081422</v>
      </c>
      <c r="X62" s="3">
        <v>28.454181607083385</v>
      </c>
      <c r="Y62" s="3">
        <v>21.451563153513238</v>
      </c>
      <c r="Z62" s="3">
        <v>21.728955558483971</v>
      </c>
      <c r="AA62" s="3">
        <v>50.116620891257504</v>
      </c>
      <c r="AB62" s="3">
        <v>23.48177248680221</v>
      </c>
      <c r="AC62" s="3">
        <v>23.58885763428038</v>
      </c>
      <c r="AD62" s="3">
        <v>43.066276450779284</v>
      </c>
      <c r="AE62" s="3">
        <v>26.278279694077689</v>
      </c>
      <c r="AF62" s="3">
        <v>44.160956998965894</v>
      </c>
      <c r="AG62" s="3">
        <v>32.925695862649448</v>
      </c>
      <c r="AH62" s="3">
        <v>31.112814876850717</v>
      </c>
      <c r="AI62" s="3">
        <v>28.092828834026179</v>
      </c>
      <c r="AJ62" s="3">
        <v>33.19122591339206</v>
      </c>
      <c r="AK62" s="3">
        <v>31.044001999086642</v>
      </c>
      <c r="AL62" s="3">
        <v>37.682919365253134</v>
      </c>
      <c r="AM62" s="3">
        <v>31.750372676458845</v>
      </c>
      <c r="AN62" s="3">
        <v>19.999932736938501</v>
      </c>
      <c r="AO62" s="3">
        <v>47.679571986053404</v>
      </c>
      <c r="AP62" s="3">
        <v>40.256701012620901</v>
      </c>
      <c r="AQ62" s="3">
        <v>34.499079997328501</v>
      </c>
      <c r="AR62" s="3">
        <v>21.537728930488701</v>
      </c>
      <c r="AS62" s="3">
        <v>38.9577738244774</v>
      </c>
      <c r="AT62" s="3">
        <v>34.889738884016303</v>
      </c>
      <c r="AU62" s="3">
        <v>23.9679469221822</v>
      </c>
      <c r="AV62" s="3">
        <v>43.299002680027897</v>
      </c>
      <c r="AW62" s="3">
        <v>21.674253807152599</v>
      </c>
      <c r="AX62" s="3">
        <v>21.445158272929699</v>
      </c>
      <c r="AY62" s="3">
        <v>21.834743719544502</v>
      </c>
      <c r="AZ62" s="7">
        <v>32.200349983958603</v>
      </c>
      <c r="BA62" s="7">
        <v>41.8414347026104</v>
      </c>
      <c r="BB62" s="7">
        <v>40.271353241087198</v>
      </c>
      <c r="BC62" s="7">
        <v>36.628230511577499</v>
      </c>
      <c r="BD62" s="7">
        <v>40.442776744597502</v>
      </c>
      <c r="BE62" s="7">
        <v>39.296496680351197</v>
      </c>
      <c r="BF62" s="7">
        <v>38.753485882329002</v>
      </c>
      <c r="BG62" s="7">
        <v>27.102378560292799</v>
      </c>
      <c r="BH62" s="7">
        <v>46.029792288932498</v>
      </c>
      <c r="BI62" s="7">
        <v>29.8750316610783</v>
      </c>
      <c r="BJ62" s="7">
        <v>30.343127150404602</v>
      </c>
      <c r="BK62" s="7">
        <v>17.705365482216699</v>
      </c>
      <c r="BL62" s="7">
        <v>25.535623806603802</v>
      </c>
      <c r="BM62" s="7">
        <v>25.656873421512898</v>
      </c>
      <c r="BN62" s="7">
        <v>49.733260375661303</v>
      </c>
      <c r="BO62" s="7">
        <v>26.080007705833001</v>
      </c>
      <c r="BP62" s="7">
        <v>27.347856648017899</v>
      </c>
      <c r="BQ62" s="7">
        <v>25.614965874715299</v>
      </c>
      <c r="BR62" s="7">
        <v>36.902328988259399</v>
      </c>
      <c r="BS62" s="7">
        <v>52.117061972455097</v>
      </c>
      <c r="BT62" s="7">
        <v>53.217329924531398</v>
      </c>
      <c r="BU62" s="3">
        <v>50.462788507199399</v>
      </c>
      <c r="BV62" s="3">
        <v>56.181806694418597</v>
      </c>
      <c r="BW62" s="3"/>
      <c r="BX62" s="3">
        <v>47.431547413685401</v>
      </c>
      <c r="BY62" s="3">
        <v>47.566173533873503</v>
      </c>
      <c r="BZ62" s="3">
        <v>44.956410361314603</v>
      </c>
      <c r="CA62" s="3">
        <v>43.516814666547397</v>
      </c>
      <c r="CB62" s="3">
        <v>31.045899266379902</v>
      </c>
      <c r="CC62" s="3">
        <v>28.066389497743199</v>
      </c>
      <c r="CD62" s="3">
        <v>20.911706680197099</v>
      </c>
      <c r="CE62" s="3">
        <v>18.997709083338801</v>
      </c>
    </row>
    <row r="63" spans="1:83" x14ac:dyDescent="0.3">
      <c r="A63" s="2" t="s">
        <v>140</v>
      </c>
      <c r="B63" s="3">
        <v>3.29801449102421</v>
      </c>
      <c r="C63" s="3">
        <v>3.3355650686672602</v>
      </c>
      <c r="D63" s="3">
        <v>3.16963593825009</v>
      </c>
      <c r="E63" s="3">
        <v>5.4761891567377896</v>
      </c>
      <c r="F63" s="3">
        <v>5.5058989057646297</v>
      </c>
      <c r="G63" s="3">
        <v>4.2908025878950298</v>
      </c>
      <c r="H63" s="3">
        <v>4.2796591677690801</v>
      </c>
      <c r="I63" s="3">
        <v>4.8978108481487403</v>
      </c>
      <c r="J63" s="3">
        <v>3.11708090245296</v>
      </c>
      <c r="K63" s="3">
        <v>3.3923916112324499</v>
      </c>
      <c r="L63" s="3">
        <v>3.5118713300022799</v>
      </c>
      <c r="M63" s="3">
        <v>6.8397139397450699</v>
      </c>
      <c r="N63" s="3">
        <v>6.6644706421909401</v>
      </c>
      <c r="O63" s="3">
        <v>5.2473109084672096</v>
      </c>
      <c r="P63" s="3">
        <v>5.1932604565757803</v>
      </c>
      <c r="Q63" s="3">
        <v>5.7289736994489804</v>
      </c>
      <c r="R63" s="3">
        <v>2.1167251295462499</v>
      </c>
      <c r="S63" s="3">
        <v>4.9855294118160902</v>
      </c>
      <c r="T63" s="3">
        <v>3.2702228847846402</v>
      </c>
      <c r="U63" s="3">
        <v>3.03584441518213</v>
      </c>
      <c r="V63" s="3">
        <v>6.1415446635846997</v>
      </c>
      <c r="W63" s="3">
        <v>3.0143999855498098</v>
      </c>
      <c r="X63" s="3">
        <v>3.9028502660079698</v>
      </c>
      <c r="Y63" s="3">
        <v>3.02523876494489</v>
      </c>
      <c r="Z63" s="3">
        <v>3.07763580429864</v>
      </c>
      <c r="AA63" s="3">
        <v>6.7956666517272</v>
      </c>
      <c r="AB63" s="3">
        <v>3.1970127771805101</v>
      </c>
      <c r="AC63" s="3">
        <v>3.3131494713201102</v>
      </c>
      <c r="AD63" s="3">
        <v>6.13903727898375</v>
      </c>
      <c r="AE63" s="3">
        <v>3.6292944286741999</v>
      </c>
      <c r="AF63" s="3">
        <v>6.13622178892901</v>
      </c>
      <c r="AG63" s="3">
        <v>4.5815229837895401</v>
      </c>
      <c r="AH63" s="3">
        <v>4.3179424572464997</v>
      </c>
      <c r="AI63" s="3">
        <v>3.7693859394176701</v>
      </c>
      <c r="AJ63" s="3">
        <v>4.4660944584575004</v>
      </c>
      <c r="AK63" s="3">
        <v>4.2414642288436397</v>
      </c>
      <c r="AL63" s="3">
        <v>5.2342041257423304</v>
      </c>
      <c r="AM63" s="3">
        <v>4.3245048556859498</v>
      </c>
      <c r="AN63" s="3">
        <v>2.92492872368125</v>
      </c>
      <c r="AO63" s="3">
        <v>6.6417004959709098</v>
      </c>
      <c r="AP63" s="3">
        <v>5.6197467370506899</v>
      </c>
      <c r="AQ63" s="3">
        <v>4.5087817245629296</v>
      </c>
      <c r="AR63" s="3">
        <v>3.0445308801976698</v>
      </c>
      <c r="AS63" s="3">
        <v>5.5211790741415196</v>
      </c>
      <c r="AT63" s="3">
        <v>4.8490309397102402</v>
      </c>
      <c r="AU63" s="3">
        <v>3.3285361269411502</v>
      </c>
      <c r="AV63" s="3">
        <v>6.0422678731001396</v>
      </c>
      <c r="AW63" s="3">
        <v>3.0037999692141599</v>
      </c>
      <c r="AX63" s="3">
        <v>3.0842096224090598</v>
      </c>
      <c r="AY63" s="3">
        <v>3.0268425862194301</v>
      </c>
      <c r="AZ63" s="7">
        <v>4.2435249163889397</v>
      </c>
      <c r="BA63" s="7">
        <v>5.6229419766508597</v>
      </c>
      <c r="BB63" s="7">
        <v>5.4655901291353199</v>
      </c>
      <c r="BC63" s="7">
        <v>4.9845032068077</v>
      </c>
      <c r="BD63" s="7">
        <v>5.5661170826089901</v>
      </c>
      <c r="BE63" s="7">
        <v>5.3687814212817804</v>
      </c>
      <c r="BF63" s="7">
        <v>5.2532870951872797</v>
      </c>
      <c r="BG63" s="7">
        <v>3.9145935621839101</v>
      </c>
      <c r="BH63" s="7">
        <v>6.4402349991191201</v>
      </c>
      <c r="BI63" s="7">
        <v>4.1952003354191598</v>
      </c>
      <c r="BJ63" s="7">
        <v>4.3691356665791101</v>
      </c>
      <c r="BK63" s="7">
        <v>2.5539558163268299</v>
      </c>
      <c r="BL63" s="7">
        <v>3.5444954757367002</v>
      </c>
      <c r="BM63" s="7">
        <v>3.53360367815614</v>
      </c>
      <c r="BN63" s="7">
        <v>6.7182130392002302</v>
      </c>
      <c r="BO63" s="7">
        <v>3.6301494866242301</v>
      </c>
      <c r="BP63" s="7">
        <v>3.9171975234891798</v>
      </c>
      <c r="BQ63" s="7">
        <v>3.6356134628799399</v>
      </c>
      <c r="BR63" s="7">
        <v>5.1562626697324196</v>
      </c>
      <c r="BS63" s="7">
        <v>6.8236360640880802</v>
      </c>
      <c r="BT63" s="7">
        <v>8.5420391750231595</v>
      </c>
      <c r="BU63" s="3">
        <v>7.8086395333972103</v>
      </c>
      <c r="BV63" s="3">
        <v>7.9006171220908703</v>
      </c>
      <c r="BW63" s="3"/>
      <c r="BX63" s="3">
        <v>6.1618896499517897</v>
      </c>
      <c r="BY63" s="3">
        <v>6.16553354630532</v>
      </c>
      <c r="BZ63" s="3">
        <v>6.0203645970251101</v>
      </c>
      <c r="CA63" s="3">
        <v>6.0330456850195198</v>
      </c>
      <c r="CB63" s="3">
        <v>4.1047164397198497</v>
      </c>
      <c r="CC63" s="3">
        <v>3.7592640708507399</v>
      </c>
      <c r="CD63" s="3">
        <v>2.9559938049993999</v>
      </c>
      <c r="CE63" s="3">
        <v>2.6773642452565598</v>
      </c>
    </row>
    <row r="64" spans="1:83" x14ac:dyDescent="0.3">
      <c r="A64" s="2" t="s">
        <v>141</v>
      </c>
      <c r="B64" s="3">
        <v>15.2037312827619</v>
      </c>
      <c r="C64" s="3">
        <v>15.055771021269001</v>
      </c>
      <c r="D64" s="3">
        <v>14.7258003578297</v>
      </c>
      <c r="E64" s="3">
        <v>25.8802673083351</v>
      </c>
      <c r="F64" s="3">
        <v>25.419611512994098</v>
      </c>
      <c r="G64" s="3">
        <v>19.8699044048129</v>
      </c>
      <c r="H64" s="3">
        <v>19.762272304721801</v>
      </c>
      <c r="I64" s="3">
        <v>22.266937705925798</v>
      </c>
      <c r="J64" s="3">
        <v>14.5158702371141</v>
      </c>
      <c r="K64" s="3">
        <v>15.4357516674383</v>
      </c>
      <c r="L64" s="3">
        <v>16.191377831950501</v>
      </c>
      <c r="M64" s="3">
        <v>31.1186589771511</v>
      </c>
      <c r="N64" s="3">
        <v>30.1345072929713</v>
      </c>
      <c r="O64" s="3">
        <v>23.4305919261644</v>
      </c>
      <c r="P64" s="3">
        <v>23.9461607995317</v>
      </c>
      <c r="Q64" s="3">
        <v>25.758388576888901</v>
      </c>
      <c r="R64" s="3">
        <v>10.118534030178999</v>
      </c>
      <c r="S64" s="3">
        <v>23.602010866058102</v>
      </c>
      <c r="T64" s="3">
        <v>15.0541206662836</v>
      </c>
      <c r="U64" s="3">
        <v>14.6140570662087</v>
      </c>
      <c r="V64" s="3">
        <v>27.315828338710801</v>
      </c>
      <c r="W64" s="3">
        <v>13.8107135301097</v>
      </c>
      <c r="X64" s="3">
        <v>18.1095266310416</v>
      </c>
      <c r="Y64" s="3">
        <v>13.863315276880799</v>
      </c>
      <c r="Z64" s="3">
        <v>14.1562310585663</v>
      </c>
      <c r="AA64" s="3">
        <v>29.733718025464899</v>
      </c>
      <c r="AB64" s="3">
        <v>14.3669963066445</v>
      </c>
      <c r="AC64" s="3">
        <v>15.6512235481611</v>
      </c>
      <c r="AD64" s="3">
        <v>27.954616295698901</v>
      </c>
      <c r="AE64" s="3">
        <v>16.646199567518099</v>
      </c>
      <c r="AF64" s="3">
        <v>27.635180199725902</v>
      </c>
      <c r="AG64" s="3">
        <v>20.504508821274101</v>
      </c>
      <c r="AH64" s="3">
        <v>19.746327446988399</v>
      </c>
      <c r="AI64" s="3">
        <v>16.982832121309499</v>
      </c>
      <c r="AJ64" s="3">
        <v>19.739200795827099</v>
      </c>
      <c r="AK64" s="3">
        <v>19.400282402391198</v>
      </c>
      <c r="AL64" s="3">
        <v>23.940111159589399</v>
      </c>
      <c r="AM64" s="3">
        <v>19.728484600187301</v>
      </c>
      <c r="AN64" s="3">
        <v>13.7278928682752</v>
      </c>
      <c r="AO64" s="3">
        <v>30.348451805517801</v>
      </c>
      <c r="AP64" s="3">
        <v>24.926212794701001</v>
      </c>
      <c r="AQ64" s="3">
        <v>19.621248169054699</v>
      </c>
      <c r="AR64" s="3">
        <v>14.2819692779335</v>
      </c>
      <c r="AS64" s="3">
        <v>25.331273199653001</v>
      </c>
      <c r="AT64" s="3">
        <v>22.1007112852568</v>
      </c>
      <c r="AU64" s="3">
        <v>15.2192443671776</v>
      </c>
      <c r="AV64" s="3">
        <v>27.015727778359999</v>
      </c>
      <c r="AW64" s="3">
        <v>13.6523194272689</v>
      </c>
      <c r="AX64" s="3">
        <v>14.192873690833199</v>
      </c>
      <c r="AY64" s="3">
        <v>13.889549325054899</v>
      </c>
      <c r="AZ64" s="7">
        <v>18.402043532399201</v>
      </c>
      <c r="BA64" s="7">
        <v>24.942730761322</v>
      </c>
      <c r="BB64" s="7">
        <v>24.066885546107901</v>
      </c>
      <c r="BC64" s="7">
        <v>21.602154814132199</v>
      </c>
      <c r="BD64" s="7">
        <v>24.097199575783598</v>
      </c>
      <c r="BE64" s="7">
        <v>23.770755887689401</v>
      </c>
      <c r="BF64" s="7">
        <v>23.493002866818198</v>
      </c>
      <c r="BG64" s="7">
        <v>18.346531512684798</v>
      </c>
      <c r="BH64" s="7">
        <v>29.7271989200276</v>
      </c>
      <c r="BI64" s="7">
        <v>19.792380404710499</v>
      </c>
      <c r="BJ64" s="7">
        <v>20.4729833525261</v>
      </c>
      <c r="BK64" s="7">
        <v>12.2986036605429</v>
      </c>
      <c r="BL64" s="7">
        <v>16.4151451920557</v>
      </c>
      <c r="BM64" s="7">
        <v>16.500398442710001</v>
      </c>
      <c r="BN64" s="7">
        <v>28.795320693969899</v>
      </c>
      <c r="BO64" s="7">
        <v>17.033107168446499</v>
      </c>
      <c r="BP64" s="7">
        <v>18.2907257066875</v>
      </c>
      <c r="BQ64" s="7">
        <v>17.061422907556398</v>
      </c>
      <c r="BR64" s="7">
        <v>24.385770497162898</v>
      </c>
      <c r="BS64" s="7">
        <v>29.290741187727601</v>
      </c>
      <c r="BT64" s="7">
        <v>37.2439946046293</v>
      </c>
      <c r="BU64" s="3">
        <v>32.812351738594799</v>
      </c>
      <c r="BV64" s="3">
        <v>33.520891031257001</v>
      </c>
      <c r="BW64" s="3"/>
      <c r="BX64" s="3">
        <v>26.582898617948999</v>
      </c>
      <c r="BY64" s="3">
        <v>26.844352771862699</v>
      </c>
      <c r="BZ64" s="3">
        <v>26.7464460662978</v>
      </c>
      <c r="CA64" s="3">
        <v>26.793530818124701</v>
      </c>
      <c r="CB64" s="3">
        <v>19.215269824041101</v>
      </c>
      <c r="CC64" s="3">
        <v>17.328751164630201</v>
      </c>
      <c r="CD64" s="3">
        <v>13.8595403391977</v>
      </c>
      <c r="CE64" s="3">
        <v>12.487815449495001</v>
      </c>
    </row>
    <row r="65" spans="1:83" x14ac:dyDescent="0.3">
      <c r="A65" s="2" t="s">
        <v>142</v>
      </c>
      <c r="B65" s="3">
        <v>3.7102560432306402</v>
      </c>
      <c r="C65" s="3">
        <v>3.8936868594372598</v>
      </c>
      <c r="D65" s="3">
        <v>3.9295991129555499</v>
      </c>
      <c r="E65" s="3">
        <v>6.62620265399286</v>
      </c>
      <c r="F65" s="3">
        <v>6.4710554809133498</v>
      </c>
      <c r="G65" s="3">
        <v>4.8948100241576498</v>
      </c>
      <c r="H65" s="3">
        <v>4.9683690260556999</v>
      </c>
      <c r="I65" s="3">
        <v>5.4344663969064397</v>
      </c>
      <c r="J65" s="3">
        <v>3.6942555479909398</v>
      </c>
      <c r="K65" s="3">
        <v>3.9416679315818</v>
      </c>
      <c r="L65" s="3">
        <v>4.0504722006699696</v>
      </c>
      <c r="M65" s="3">
        <v>7.5933856910195896</v>
      </c>
      <c r="N65" s="3">
        <v>7.41576719087334</v>
      </c>
      <c r="O65" s="3">
        <v>5.9085327368575804</v>
      </c>
      <c r="P65" s="3">
        <v>5.9091589752962204</v>
      </c>
      <c r="Q65" s="3">
        <v>6.5191963631856602</v>
      </c>
      <c r="R65" s="3">
        <v>2.7408763106645901</v>
      </c>
      <c r="S65" s="3">
        <v>5.8461539895000199</v>
      </c>
      <c r="T65" s="3">
        <v>3.82011925702199</v>
      </c>
      <c r="U65" s="3">
        <v>3.8635080493838698</v>
      </c>
      <c r="V65" s="3">
        <v>6.8318393744977302</v>
      </c>
      <c r="W65" s="3">
        <v>3.57270417927363</v>
      </c>
      <c r="X65" s="3">
        <v>4.6303751080928697</v>
      </c>
      <c r="Y65" s="3">
        <v>3.7527868473807602</v>
      </c>
      <c r="Z65" s="3">
        <v>3.6998034515493798</v>
      </c>
      <c r="AA65" s="3">
        <v>6.8095721214391496</v>
      </c>
      <c r="AB65" s="3">
        <v>3.6269977291078801</v>
      </c>
      <c r="AC65" s="3">
        <v>4.0736182910331999</v>
      </c>
      <c r="AD65" s="3">
        <v>7.0630280754622099</v>
      </c>
      <c r="AE65" s="3">
        <v>4.1110706539026802</v>
      </c>
      <c r="AF65" s="3">
        <v>6.7520936706545598</v>
      </c>
      <c r="AG65" s="3">
        <v>4.9501732234256899</v>
      </c>
      <c r="AH65" s="3">
        <v>4.90711075854023</v>
      </c>
      <c r="AI65" s="3">
        <v>4.1527803290750702</v>
      </c>
      <c r="AJ65" s="3">
        <v>4.6453486440158702</v>
      </c>
      <c r="AK65" s="3">
        <v>4.7465074408928798</v>
      </c>
      <c r="AL65" s="3">
        <v>5.8809392883160898</v>
      </c>
      <c r="AM65" s="3">
        <v>4.8972468300779299</v>
      </c>
      <c r="AN65" s="3">
        <v>3.7249626044147401</v>
      </c>
      <c r="AO65" s="3">
        <v>7.3024196250506197</v>
      </c>
      <c r="AP65" s="3">
        <v>6.0223214991576102</v>
      </c>
      <c r="AQ65" s="3">
        <v>4.5873795228188197</v>
      </c>
      <c r="AR65" s="3">
        <v>3.6842819868441499</v>
      </c>
      <c r="AS65" s="3">
        <v>6.4534239479264004</v>
      </c>
      <c r="AT65" s="3">
        <v>5.5669340170728301</v>
      </c>
      <c r="AU65" s="3">
        <v>3.7818282331462201</v>
      </c>
      <c r="AV65" s="3">
        <v>6.6335549634113198</v>
      </c>
      <c r="AW65" s="3">
        <v>3.4951682757917899</v>
      </c>
      <c r="AX65" s="3">
        <v>3.6797392606475001</v>
      </c>
      <c r="AY65" s="3">
        <v>3.5607549396128602</v>
      </c>
      <c r="AZ65" s="7">
        <v>4.03233670487983</v>
      </c>
      <c r="BA65" s="7">
        <v>5.9848991423834601</v>
      </c>
      <c r="BB65" s="7">
        <v>5.8383078556260903</v>
      </c>
      <c r="BC65" s="7">
        <v>5.1862789072366597</v>
      </c>
      <c r="BD65" s="7">
        <v>5.8883284654310097</v>
      </c>
      <c r="BE65" s="7">
        <v>5.6916671094790603</v>
      </c>
      <c r="BF65" s="7">
        <v>5.7193267529704199</v>
      </c>
      <c r="BG65" s="7">
        <v>4.6986897978106903</v>
      </c>
      <c r="BH65" s="7">
        <v>7.4973082998867104</v>
      </c>
      <c r="BI65" s="7">
        <v>4.9871064910134404</v>
      </c>
      <c r="BJ65" s="7">
        <v>4.88446320346711</v>
      </c>
      <c r="BK65" s="7">
        <v>3.1441234517730501</v>
      </c>
      <c r="BL65" s="7">
        <v>4.2349910801682196</v>
      </c>
      <c r="BM65" s="7">
        <v>4.16030380573768</v>
      </c>
      <c r="BN65" s="7">
        <v>6.8916551666433401</v>
      </c>
      <c r="BO65" s="7">
        <v>4.2168185472216404</v>
      </c>
      <c r="BP65" s="7">
        <v>4.6775606857653997</v>
      </c>
      <c r="BQ65" s="7">
        <v>4.3055039058451703</v>
      </c>
      <c r="BR65" s="7">
        <v>6.21078850672213</v>
      </c>
      <c r="BS65" s="7">
        <v>6.7033875810462202</v>
      </c>
      <c r="BT65" s="7">
        <v>8.4157222600641806</v>
      </c>
      <c r="BU65" s="3">
        <v>7.8418214510712296</v>
      </c>
      <c r="BV65" s="3">
        <v>7.7933132096303099</v>
      </c>
      <c r="BW65" s="3"/>
      <c r="BX65" s="3">
        <v>6.3306461656181803</v>
      </c>
      <c r="BY65" s="3">
        <v>6.3961506033352196</v>
      </c>
      <c r="BZ65" s="3">
        <v>6.5883764476073798</v>
      </c>
      <c r="CA65" s="3">
        <v>6.4924158163775099</v>
      </c>
      <c r="CB65" s="3">
        <v>4.9681778311079201</v>
      </c>
      <c r="CC65" s="3">
        <v>4.37015791540294</v>
      </c>
      <c r="CD65" s="3">
        <v>3.5777333750054301</v>
      </c>
      <c r="CE65" s="3">
        <v>3.3466412050143401</v>
      </c>
    </row>
    <row r="66" spans="1:83" x14ac:dyDescent="0.3">
      <c r="A66" s="2" t="s">
        <v>143</v>
      </c>
      <c r="B66" s="3">
        <v>1.1847562329671799</v>
      </c>
      <c r="C66" s="3">
        <v>1.27792806505693</v>
      </c>
      <c r="D66" s="3">
        <v>1.3096206370610199</v>
      </c>
      <c r="E66" s="3">
        <v>1.8851890999487699</v>
      </c>
      <c r="F66" s="3">
        <v>1.86259481864128</v>
      </c>
      <c r="G66" s="3">
        <v>1.5280520484432201</v>
      </c>
      <c r="H66" s="3">
        <v>1.53974508612378</v>
      </c>
      <c r="I66" s="3">
        <v>1.59053547341714</v>
      </c>
      <c r="J66" s="3">
        <v>1.17113358184406</v>
      </c>
      <c r="K66" s="3">
        <v>1.16472790238652</v>
      </c>
      <c r="L66" s="3">
        <v>1.2280914716005</v>
      </c>
      <c r="M66" s="3">
        <v>2.0360202304652599</v>
      </c>
      <c r="N66" s="3">
        <v>2.0127347090680598</v>
      </c>
      <c r="O66" s="3">
        <v>1.75987325683187</v>
      </c>
      <c r="P66" s="3">
        <v>1.8006517636425501</v>
      </c>
      <c r="Q66" s="3">
        <v>1.82046820131809</v>
      </c>
      <c r="R66" s="3">
        <v>0.91856913917132399</v>
      </c>
      <c r="S66" s="3">
        <v>1.7793011798071601</v>
      </c>
      <c r="T66" s="3">
        <v>1.2472789756577001</v>
      </c>
      <c r="U66" s="3">
        <v>1.2338113724447499</v>
      </c>
      <c r="V66" s="3">
        <v>1.8834992214563799</v>
      </c>
      <c r="W66" s="3">
        <v>1.19691736682683</v>
      </c>
      <c r="X66" s="3">
        <v>1.4049181547907199</v>
      </c>
      <c r="Y66" s="3">
        <v>1.23797283352772</v>
      </c>
      <c r="Z66" s="3">
        <v>1.1985704990427399</v>
      </c>
      <c r="AA66" s="3">
        <v>1.9201801706291699</v>
      </c>
      <c r="AB66" s="3">
        <v>1.13700153947269</v>
      </c>
      <c r="AC66" s="3">
        <v>1.2625610248640899</v>
      </c>
      <c r="AD66" s="3">
        <v>1.9378147807975801</v>
      </c>
      <c r="AE66" s="3">
        <v>1.2428199172358201</v>
      </c>
      <c r="AF66" s="3">
        <v>1.8837269152148099</v>
      </c>
      <c r="AG66" s="3">
        <v>1.4544932091138301</v>
      </c>
      <c r="AH66" s="3">
        <v>1.49409111941628</v>
      </c>
      <c r="AI66" s="3">
        <v>1.1760899595713401</v>
      </c>
      <c r="AJ66" s="3">
        <v>1.2528020685554999</v>
      </c>
      <c r="AK66" s="3">
        <v>1.43999869475875</v>
      </c>
      <c r="AL66" s="3">
        <v>1.85409205693566</v>
      </c>
      <c r="AM66" s="3">
        <v>1.4397562343797099</v>
      </c>
      <c r="AN66" s="3">
        <v>1.2239301437840699</v>
      </c>
      <c r="AO66" s="3">
        <v>1.9572112473249701</v>
      </c>
      <c r="AP66" s="3">
        <v>1.5602895979373499</v>
      </c>
      <c r="AQ66" s="3">
        <v>1.3206564448240301</v>
      </c>
      <c r="AR66" s="3">
        <v>1.13909503217022</v>
      </c>
      <c r="AS66" s="3">
        <v>1.82946187061485</v>
      </c>
      <c r="AT66" s="3">
        <v>1.59155237906017</v>
      </c>
      <c r="AU66" s="3">
        <v>1.14797966530896</v>
      </c>
      <c r="AV66" s="3">
        <v>1.8393619783999</v>
      </c>
      <c r="AW66" s="3">
        <v>1.1238196885730001</v>
      </c>
      <c r="AX66" s="3">
        <v>1.19981561206822</v>
      </c>
      <c r="AY66" s="3">
        <v>1.1555886861473501</v>
      </c>
      <c r="AZ66" s="7">
        <v>1.3034813544070001</v>
      </c>
      <c r="BA66" s="7">
        <v>1.58223276664201</v>
      </c>
      <c r="BB66" s="7">
        <v>1.5226640541727099</v>
      </c>
      <c r="BC66" s="7">
        <v>1.4216608092555501</v>
      </c>
      <c r="BD66" s="7">
        <v>1.57210559382659</v>
      </c>
      <c r="BE66" s="7">
        <v>1.5660106088863599</v>
      </c>
      <c r="BF66" s="7">
        <v>1.58569093611173</v>
      </c>
      <c r="BG66" s="7">
        <v>1.3584508063055101</v>
      </c>
      <c r="BH66" s="7">
        <v>1.9349464890063901</v>
      </c>
      <c r="BI66" s="7">
        <v>1.4002696901757601</v>
      </c>
      <c r="BJ66" s="7">
        <v>1.41984578159173</v>
      </c>
      <c r="BK66" s="7">
        <v>1.0440567816219899</v>
      </c>
      <c r="BL66" s="7">
        <v>1.2039796802666001</v>
      </c>
      <c r="BM66" s="7">
        <v>1.22573765037963</v>
      </c>
      <c r="BN66" s="7">
        <v>1.6969025579506101</v>
      </c>
      <c r="BO66" s="7">
        <v>1.22160011824258</v>
      </c>
      <c r="BP66" s="7">
        <v>1.3784375603316099</v>
      </c>
      <c r="BQ66" s="7">
        <v>1.3127514686868</v>
      </c>
      <c r="BR66" s="7">
        <v>1.726204786831</v>
      </c>
      <c r="BS66" s="7">
        <v>1.6273945897328499</v>
      </c>
      <c r="BT66" s="7">
        <v>1.9362226861273</v>
      </c>
      <c r="BU66" s="3">
        <v>1.65417796183178</v>
      </c>
      <c r="BV66" s="3">
        <v>1.76961587132711</v>
      </c>
      <c r="BW66" s="3"/>
      <c r="BX66" s="3">
        <v>1.7021345365578799</v>
      </c>
      <c r="BY66" s="3">
        <v>1.7114780517318799</v>
      </c>
      <c r="BZ66" s="3">
        <v>1.62896062433678</v>
      </c>
      <c r="CA66" s="3">
        <v>1.6541131571047401</v>
      </c>
      <c r="CB66" s="3">
        <v>1.57555896746573</v>
      </c>
      <c r="CC66" s="3">
        <v>1.34496977968915</v>
      </c>
      <c r="CD66" s="3">
        <v>1.18321252331352</v>
      </c>
      <c r="CE66" s="3">
        <v>1.09437069329069</v>
      </c>
    </row>
    <row r="67" spans="1:83" x14ac:dyDescent="0.3">
      <c r="A67" s="2" t="s">
        <v>144</v>
      </c>
      <c r="B67" s="3">
        <v>3.9064195589145698</v>
      </c>
      <c r="C67" s="3">
        <v>4.2311375786563898</v>
      </c>
      <c r="D67" s="3">
        <v>4.3789837608859496</v>
      </c>
      <c r="E67" s="3">
        <v>7.0426016714645803</v>
      </c>
      <c r="F67" s="3">
        <v>7.2201787068081202</v>
      </c>
      <c r="G67" s="3">
        <v>5.2724463816455298</v>
      </c>
      <c r="H67" s="3">
        <v>5.4074724830748897</v>
      </c>
      <c r="I67" s="3">
        <v>5.9334253884098196</v>
      </c>
      <c r="J67" s="3">
        <v>4.1707938628609904</v>
      </c>
      <c r="K67" s="3">
        <v>4.2068912533476599</v>
      </c>
      <c r="L67" s="3">
        <v>4.4753677278342403</v>
      </c>
      <c r="M67" s="3">
        <v>8.1787660368411306</v>
      </c>
      <c r="N67" s="3">
        <v>7.9416594938192802</v>
      </c>
      <c r="O67" s="3">
        <v>6.3844714118218597</v>
      </c>
      <c r="P67" s="3">
        <v>6.4231035830852399</v>
      </c>
      <c r="Q67" s="3">
        <v>7.13445244578259</v>
      </c>
      <c r="R67" s="3">
        <v>3.01266079391982</v>
      </c>
      <c r="S67" s="3">
        <v>6.4841746653147201</v>
      </c>
      <c r="T67" s="3">
        <v>4.2146498949271303</v>
      </c>
      <c r="U67" s="3">
        <v>4.1968667825067696</v>
      </c>
      <c r="V67" s="3">
        <v>7.1315018910854704</v>
      </c>
      <c r="W67" s="3">
        <v>3.77308413037168</v>
      </c>
      <c r="X67" s="3">
        <v>5.0728816317486896</v>
      </c>
      <c r="Y67" s="3">
        <v>4.0303132577838401</v>
      </c>
      <c r="Z67" s="3">
        <v>3.9862441142834202</v>
      </c>
      <c r="AA67" s="3">
        <v>7.0056688153104698</v>
      </c>
      <c r="AB67" s="3">
        <v>3.8432333221791901</v>
      </c>
      <c r="AC67" s="3">
        <v>4.4022467866195196</v>
      </c>
      <c r="AD67" s="3">
        <v>7.6327983698925799</v>
      </c>
      <c r="AE67" s="3">
        <v>4.37488048233977</v>
      </c>
      <c r="AF67" s="3">
        <v>7.1788699221664096</v>
      </c>
      <c r="AG67" s="3">
        <v>5.3445057953186099</v>
      </c>
      <c r="AH67" s="3">
        <v>5.07977408788578</v>
      </c>
      <c r="AI67" s="3">
        <v>4.3770883294149998</v>
      </c>
      <c r="AJ67" s="3">
        <v>4.7478742107944898</v>
      </c>
      <c r="AK67" s="3">
        <v>5.0013445661443203</v>
      </c>
      <c r="AL67" s="3">
        <v>6.2527281346417896</v>
      </c>
      <c r="AM67" s="3">
        <v>5.0776497549479398</v>
      </c>
      <c r="AN67" s="3">
        <v>4.2321878484254603</v>
      </c>
      <c r="AO67" s="3">
        <v>7.80956905486849</v>
      </c>
      <c r="AP67" s="3">
        <v>6.4786625524378296</v>
      </c>
      <c r="AQ67" s="3">
        <v>4.5851837382412297</v>
      </c>
      <c r="AR67" s="3">
        <v>3.9879769002263799</v>
      </c>
      <c r="AS67" s="3">
        <v>6.9219321170981196</v>
      </c>
      <c r="AT67" s="3">
        <v>5.8598914645473696</v>
      </c>
      <c r="AU67" s="3">
        <v>4.1100379063138597</v>
      </c>
      <c r="AV67" s="3">
        <v>6.7833767176846704</v>
      </c>
      <c r="AW67" s="3">
        <v>3.6972787321371099</v>
      </c>
      <c r="AX67" s="3">
        <v>3.9429422093063198</v>
      </c>
      <c r="AY67" s="3">
        <v>3.7040559650448599</v>
      </c>
      <c r="AZ67" s="7">
        <v>4.1976704399996096</v>
      </c>
      <c r="BA67" s="7">
        <v>6.1097292991671299</v>
      </c>
      <c r="BB67" s="7">
        <v>6.0846481421645597</v>
      </c>
      <c r="BC67" s="7">
        <v>5.4395794683162801</v>
      </c>
      <c r="BD67" s="7">
        <v>6.0676229294414199</v>
      </c>
      <c r="BE67" s="7">
        <v>6.0576405866086196</v>
      </c>
      <c r="BF67" s="7">
        <v>6.00943023756406</v>
      </c>
      <c r="BG67" s="7">
        <v>5.0713944682476999</v>
      </c>
      <c r="BH67" s="7">
        <v>7.9516564263433196</v>
      </c>
      <c r="BI67" s="7">
        <v>5.2031146011229001</v>
      </c>
      <c r="BJ67" s="7">
        <v>5.28656618477926</v>
      </c>
      <c r="BK67" s="7">
        <v>3.70386102616978</v>
      </c>
      <c r="BL67" s="7">
        <v>4.3372308130750596</v>
      </c>
      <c r="BM67" s="7">
        <v>4.4592224105020897</v>
      </c>
      <c r="BN67" s="7">
        <v>6.9472848025910796</v>
      </c>
      <c r="BO67" s="7">
        <v>4.7451262387711104</v>
      </c>
      <c r="BP67" s="7">
        <v>4.8413816103174501</v>
      </c>
      <c r="BQ67" s="7">
        <v>4.5277309656040998</v>
      </c>
      <c r="BR67" s="7">
        <v>6.6350741644001197</v>
      </c>
      <c r="BS67" s="7">
        <v>6.8349048989298504</v>
      </c>
      <c r="BT67" s="7">
        <v>8.8341956992668997</v>
      </c>
      <c r="BU67" s="3">
        <v>7.6346444052027396</v>
      </c>
      <c r="BV67" s="3">
        <v>7.9076781367080899</v>
      </c>
      <c r="BW67" s="3"/>
      <c r="BX67" s="3">
        <v>6.5129211172766999</v>
      </c>
      <c r="BY67" s="3">
        <v>6.5186567846806902</v>
      </c>
      <c r="BZ67" s="3">
        <v>6.9029600854647502</v>
      </c>
      <c r="CA67" s="3">
        <v>6.8741321784327196</v>
      </c>
      <c r="CB67" s="3">
        <v>5.33275346404558</v>
      </c>
      <c r="CC67" s="3">
        <v>4.6846970153356402</v>
      </c>
      <c r="CD67" s="3">
        <v>3.94119996105074</v>
      </c>
      <c r="CE67" s="3">
        <v>3.5667418226091998</v>
      </c>
    </row>
    <row r="68" spans="1:83" x14ac:dyDescent="0.3">
      <c r="A68" s="2" t="s">
        <v>145</v>
      </c>
      <c r="B68" s="3">
        <v>0.61642057752589596</v>
      </c>
      <c r="C68" s="3">
        <v>0.68744198920683697</v>
      </c>
      <c r="D68" s="3">
        <v>0.73932801870352505</v>
      </c>
      <c r="E68" s="3">
        <v>1.1499257023138401</v>
      </c>
      <c r="F68" s="3">
        <v>1.13921340284091</v>
      </c>
      <c r="G68" s="3">
        <v>0.88354906122013199</v>
      </c>
      <c r="H68" s="3">
        <v>0.85848101722896897</v>
      </c>
      <c r="I68" s="3">
        <v>0.94709094476159805</v>
      </c>
      <c r="J68" s="3">
        <v>0.66404588952369803</v>
      </c>
      <c r="K68" s="3">
        <v>0.68967123794705198</v>
      </c>
      <c r="L68" s="3">
        <v>0.71544201730198698</v>
      </c>
      <c r="M68" s="3">
        <v>1.2756459023203</v>
      </c>
      <c r="N68" s="3">
        <v>1.2364097860216601</v>
      </c>
      <c r="O68" s="3">
        <v>1.0310590124092001</v>
      </c>
      <c r="P68" s="3">
        <v>1.02483080810797</v>
      </c>
      <c r="Q68" s="3">
        <v>1.09154328038785</v>
      </c>
      <c r="R68" s="3">
        <v>0.49147474863401502</v>
      </c>
      <c r="S68" s="3">
        <v>1.0070538255003401</v>
      </c>
      <c r="T68" s="3">
        <v>0.65496146276809997</v>
      </c>
      <c r="U68" s="3">
        <v>0.67666725599857902</v>
      </c>
      <c r="V68" s="3">
        <v>1.1259135245876</v>
      </c>
      <c r="W68" s="3">
        <v>0.62769063592108498</v>
      </c>
      <c r="X68" s="3">
        <v>0.79401207894424897</v>
      </c>
      <c r="Y68" s="3">
        <v>0.66046289020601601</v>
      </c>
      <c r="Z68" s="3">
        <v>0.66016115741373804</v>
      </c>
      <c r="AA68" s="3">
        <v>1.1005486149413299</v>
      </c>
      <c r="AB68" s="3">
        <v>0.61617621191582095</v>
      </c>
      <c r="AC68" s="3">
        <v>0.71701695118331299</v>
      </c>
      <c r="AD68" s="3">
        <v>1.2360196972268001</v>
      </c>
      <c r="AE68" s="3">
        <v>0.69845255142412699</v>
      </c>
      <c r="AF68" s="3">
        <v>1.12964196714749</v>
      </c>
      <c r="AG68" s="3">
        <v>0.83210187250538503</v>
      </c>
      <c r="AH68" s="3">
        <v>0.79099237535663403</v>
      </c>
      <c r="AI68" s="3">
        <v>0.72275554509682405</v>
      </c>
      <c r="AJ68" s="3">
        <v>0.80778591065005501</v>
      </c>
      <c r="AK68" s="3">
        <v>0.79568428848678696</v>
      </c>
      <c r="AL68" s="3">
        <v>1.0174496885409099</v>
      </c>
      <c r="AM68" s="3">
        <v>0.81074926175843398</v>
      </c>
      <c r="AN68" s="3">
        <v>0.67358915373167405</v>
      </c>
      <c r="AO68" s="3">
        <v>1.2360923724436199</v>
      </c>
      <c r="AP68" s="3">
        <v>1.0495873659656201</v>
      </c>
      <c r="AQ68" s="3">
        <v>0.72676285748477998</v>
      </c>
      <c r="AR68" s="3">
        <v>0.63972782944454298</v>
      </c>
      <c r="AS68" s="3">
        <v>1.1102246190682299</v>
      </c>
      <c r="AT68" s="3">
        <v>0.94376025965926302</v>
      </c>
      <c r="AU68" s="3">
        <v>0.68264318441912897</v>
      </c>
      <c r="AV68" s="3">
        <v>1.0852950770907901</v>
      </c>
      <c r="AW68" s="3">
        <v>0.60580298993107295</v>
      </c>
      <c r="AX68" s="3">
        <v>0.64866840214829602</v>
      </c>
      <c r="AY68" s="3">
        <v>0.59955129402433704</v>
      </c>
      <c r="AZ68" s="7">
        <v>0.63962912859573595</v>
      </c>
      <c r="BA68" s="7">
        <v>1.0084905422544199</v>
      </c>
      <c r="BB68" s="7">
        <v>0.99378507582783504</v>
      </c>
      <c r="BC68" s="7">
        <v>0.89025515620366302</v>
      </c>
      <c r="BD68" s="7">
        <v>1.043964830962</v>
      </c>
      <c r="BE68" s="7">
        <v>1.01217160320874</v>
      </c>
      <c r="BF68" s="7">
        <v>0.96634852473667998</v>
      </c>
      <c r="BG68" s="7">
        <v>0.82387408591525202</v>
      </c>
      <c r="BH68" s="7">
        <v>1.27600975737339</v>
      </c>
      <c r="BI68" s="7">
        <v>0.81879946814687499</v>
      </c>
      <c r="BJ68" s="7">
        <v>0.83019072084308299</v>
      </c>
      <c r="BK68" s="7">
        <v>0.59974586516063899</v>
      </c>
      <c r="BL68" s="7">
        <v>0.70741642042000497</v>
      </c>
      <c r="BM68" s="7">
        <v>0.717274461196858</v>
      </c>
      <c r="BN68" s="7">
        <v>1.0991761230574999</v>
      </c>
      <c r="BO68" s="7">
        <v>0.751861980724292</v>
      </c>
      <c r="BP68" s="7">
        <v>0.78945604725052498</v>
      </c>
      <c r="BQ68" s="7">
        <v>0.69921512920269402</v>
      </c>
      <c r="BR68" s="7">
        <v>1.0394329237394</v>
      </c>
      <c r="BS68" s="7">
        <v>1.1017109836327601</v>
      </c>
      <c r="BT68" s="7">
        <v>1.4122584558948801</v>
      </c>
      <c r="BU68" s="3">
        <v>1.2776701391596801</v>
      </c>
      <c r="BV68" s="3">
        <v>1.2939786800186599</v>
      </c>
      <c r="BW68" s="3"/>
      <c r="BX68" s="3">
        <v>1.0611975824947999</v>
      </c>
      <c r="BY68" s="3">
        <v>1.0362224513034299</v>
      </c>
      <c r="BZ68" s="3">
        <v>1.1238970186430901</v>
      </c>
      <c r="CA68" s="3">
        <v>1.0863209187915299</v>
      </c>
      <c r="CB68" s="3">
        <v>0.84602467828868699</v>
      </c>
      <c r="CC68" s="3">
        <v>0.74382243676767101</v>
      </c>
      <c r="CD68" s="3">
        <v>0.64208709265854302</v>
      </c>
      <c r="CE68" s="3">
        <v>0.57294619755817799</v>
      </c>
    </row>
    <row r="69" spans="1:83" x14ac:dyDescent="0.3">
      <c r="A69" s="2" t="s">
        <v>146</v>
      </c>
      <c r="B69" s="3">
        <v>3.5940627545810799</v>
      </c>
      <c r="C69" s="3">
        <v>4.1525473156597199</v>
      </c>
      <c r="D69" s="3">
        <v>4.40198490678734</v>
      </c>
      <c r="E69" s="3">
        <v>7.0514314053564897</v>
      </c>
      <c r="F69" s="3">
        <v>7.1052227127454701</v>
      </c>
      <c r="G69" s="3">
        <v>5.2846823684656403</v>
      </c>
      <c r="H69" s="3">
        <v>5.2644877996665898</v>
      </c>
      <c r="I69" s="3">
        <v>5.7114460451747</v>
      </c>
      <c r="J69" s="3">
        <v>4.0051415094420202</v>
      </c>
      <c r="K69" s="3">
        <v>4.19587736174583</v>
      </c>
      <c r="L69" s="3">
        <v>4.3733494575157703</v>
      </c>
      <c r="M69" s="3">
        <v>7.7242664075537704</v>
      </c>
      <c r="N69" s="3">
        <v>7.5145725779439303</v>
      </c>
      <c r="O69" s="3">
        <v>6.25912018823949</v>
      </c>
      <c r="P69" s="3">
        <v>6.22107301306254</v>
      </c>
      <c r="Q69" s="3">
        <v>6.7097315361652896</v>
      </c>
      <c r="R69" s="3">
        <v>2.9732111624947102</v>
      </c>
      <c r="S69" s="3">
        <v>6.1053059198924702</v>
      </c>
      <c r="T69" s="3">
        <v>3.9580415395744399</v>
      </c>
      <c r="U69" s="3">
        <v>3.97736052728126</v>
      </c>
      <c r="V69" s="3">
        <v>6.8641169124472698</v>
      </c>
      <c r="W69" s="3">
        <v>3.6816554252012299</v>
      </c>
      <c r="X69" s="3">
        <v>4.7653533308421903</v>
      </c>
      <c r="Y69" s="3">
        <v>3.9455231628356802</v>
      </c>
      <c r="Z69" s="3">
        <v>4.0560965492379903</v>
      </c>
      <c r="AA69" s="3">
        <v>6.6008046135760896</v>
      </c>
      <c r="AB69" s="3">
        <v>3.7708506429379902</v>
      </c>
      <c r="AC69" s="3">
        <v>4.3518397517049401</v>
      </c>
      <c r="AD69" s="3">
        <v>7.4266621516756199</v>
      </c>
      <c r="AE69" s="3">
        <v>4.3520654381837298</v>
      </c>
      <c r="AF69" s="3">
        <v>6.7837410635204902</v>
      </c>
      <c r="AG69" s="3">
        <v>4.9823854099537703</v>
      </c>
      <c r="AH69" s="3">
        <v>5.0013928854714402</v>
      </c>
      <c r="AI69" s="3">
        <v>4.4861947855791202</v>
      </c>
      <c r="AJ69" s="3">
        <v>4.8979999496197797</v>
      </c>
      <c r="AK69" s="3">
        <v>4.9258623188745601</v>
      </c>
      <c r="AL69" s="3">
        <v>6.2985945878588696</v>
      </c>
      <c r="AM69" s="3">
        <v>4.8877923198179598</v>
      </c>
      <c r="AN69" s="3">
        <v>4.0981213606941003</v>
      </c>
      <c r="AO69" s="3">
        <v>7.5444144737077599</v>
      </c>
      <c r="AP69" s="3">
        <v>6.45257434168541</v>
      </c>
      <c r="AQ69" s="3">
        <v>4.3638942978643298</v>
      </c>
      <c r="AR69" s="3">
        <v>3.8854022383519098</v>
      </c>
      <c r="AS69" s="3">
        <v>6.8927513738183803</v>
      </c>
      <c r="AT69" s="3">
        <v>5.6118571004789102</v>
      </c>
      <c r="AU69" s="3">
        <v>4.1775392976376899</v>
      </c>
      <c r="AV69" s="3">
        <v>6.7414218965570898</v>
      </c>
      <c r="AW69" s="3">
        <v>3.6120689167261602</v>
      </c>
      <c r="AX69" s="3">
        <v>4.0309424378015102</v>
      </c>
      <c r="AY69" s="3">
        <v>3.6671891804447001</v>
      </c>
      <c r="AZ69" s="7">
        <v>3.7313220882112099</v>
      </c>
      <c r="BA69" s="7">
        <v>6.0155515977915002</v>
      </c>
      <c r="BB69" s="7">
        <v>5.7891401300664498</v>
      </c>
      <c r="BC69" s="7">
        <v>5.4363186280714304</v>
      </c>
      <c r="BD69" s="7">
        <v>6.1348960458172801</v>
      </c>
      <c r="BE69" s="7">
        <v>6.0736331209831196</v>
      </c>
      <c r="BF69" s="7">
        <v>5.9650856192727897</v>
      </c>
      <c r="BG69" s="7">
        <v>4.8705767150495198</v>
      </c>
      <c r="BH69" s="7">
        <v>7.6522325714917097</v>
      </c>
      <c r="BI69" s="7">
        <v>4.6656477666183802</v>
      </c>
      <c r="BJ69" s="7">
        <v>4.8363295804120296</v>
      </c>
      <c r="BK69" s="7">
        <v>3.5511199991049902</v>
      </c>
      <c r="BL69" s="7">
        <v>4.2323587238306102</v>
      </c>
      <c r="BM69" s="7">
        <v>4.3204685651942398</v>
      </c>
      <c r="BN69" s="7">
        <v>6.49742324126042</v>
      </c>
      <c r="BO69" s="7">
        <v>4.4213637916181598</v>
      </c>
      <c r="BP69" s="7">
        <v>4.7002201155324697</v>
      </c>
      <c r="BQ69" s="7">
        <v>4.2312461637437098</v>
      </c>
      <c r="BR69" s="7">
        <v>6.2779935026181102</v>
      </c>
      <c r="BS69" s="7">
        <v>6.8282736199450298</v>
      </c>
      <c r="BT69" s="7">
        <v>8.7271072351274501</v>
      </c>
      <c r="BU69" s="3">
        <v>7.7080746879487396</v>
      </c>
      <c r="BV69" s="3">
        <v>7.9524812775449103</v>
      </c>
      <c r="BW69" s="3"/>
      <c r="BX69" s="3">
        <v>6.4040641247479</v>
      </c>
      <c r="BY69" s="3">
        <v>6.3761398915621701</v>
      </c>
      <c r="BZ69" s="3">
        <v>6.7101322016375997</v>
      </c>
      <c r="CA69" s="3">
        <v>6.7529697997714297</v>
      </c>
      <c r="CB69" s="3">
        <v>5.1571942858742004</v>
      </c>
      <c r="CC69" s="3">
        <v>4.5533264304590801</v>
      </c>
      <c r="CD69" s="3">
        <v>3.8793143826218102</v>
      </c>
      <c r="CE69" s="3">
        <v>3.4608786629141099</v>
      </c>
    </row>
    <row r="70" spans="1:83" x14ac:dyDescent="0.3">
      <c r="A70" s="2" t="s">
        <v>147</v>
      </c>
      <c r="B70" s="3">
        <v>0.76912941542631896</v>
      </c>
      <c r="C70" s="3">
        <v>0.87911804948253902</v>
      </c>
      <c r="D70" s="3">
        <v>0.90088621265083002</v>
      </c>
      <c r="E70" s="3">
        <v>1.5014079138998699</v>
      </c>
      <c r="F70" s="3">
        <v>1.47784993847521</v>
      </c>
      <c r="G70" s="3">
        <v>1.10624616264496</v>
      </c>
      <c r="H70" s="3">
        <v>1.0633456073072101</v>
      </c>
      <c r="I70" s="3">
        <v>1.1774534957748799</v>
      </c>
      <c r="J70" s="3">
        <v>0.81589806953973099</v>
      </c>
      <c r="K70" s="3">
        <v>0.85945371178684304</v>
      </c>
      <c r="L70" s="3">
        <v>0.90576321924727299</v>
      </c>
      <c r="M70" s="3">
        <v>1.6097170031427701</v>
      </c>
      <c r="N70" s="3">
        <v>1.5689134941840801</v>
      </c>
      <c r="O70" s="3">
        <v>1.2892947883479</v>
      </c>
      <c r="P70" s="3">
        <v>1.3170151816958899</v>
      </c>
      <c r="Q70" s="3">
        <v>1.41755076017402</v>
      </c>
      <c r="R70" s="3">
        <v>0.61732405179451399</v>
      </c>
      <c r="S70" s="3">
        <v>1.2895186723850101</v>
      </c>
      <c r="T70" s="3">
        <v>0.83115127997673599</v>
      </c>
      <c r="U70" s="3">
        <v>0.85836465912573401</v>
      </c>
      <c r="V70" s="3">
        <v>1.42100903831783</v>
      </c>
      <c r="W70" s="3">
        <v>0.76645818687887901</v>
      </c>
      <c r="X70" s="3">
        <v>1.01321486634915</v>
      </c>
      <c r="Y70" s="3">
        <v>0.83222075770667003</v>
      </c>
      <c r="Z70" s="3">
        <v>0.83259858676079801</v>
      </c>
      <c r="AA70" s="3">
        <v>1.3588560044237601</v>
      </c>
      <c r="AB70" s="3">
        <v>0.78367794016876502</v>
      </c>
      <c r="AC70" s="3">
        <v>0.93351071422767695</v>
      </c>
      <c r="AD70" s="3">
        <v>1.5777181187206299</v>
      </c>
      <c r="AE70" s="3">
        <v>0.89580032685351296</v>
      </c>
      <c r="AF70" s="3">
        <v>1.4186816814298</v>
      </c>
      <c r="AG70" s="3">
        <v>1.0471995335003901</v>
      </c>
      <c r="AH70" s="3">
        <v>1.0143580950323601</v>
      </c>
      <c r="AI70" s="3">
        <v>0.94375649814112705</v>
      </c>
      <c r="AJ70" s="3">
        <v>1.0501034220954</v>
      </c>
      <c r="AK70" s="3">
        <v>1.02186685568742</v>
      </c>
      <c r="AL70" s="3">
        <v>1.3239604295323899</v>
      </c>
      <c r="AM70" s="3">
        <v>1.03593823125505</v>
      </c>
      <c r="AN70" s="3">
        <v>0.87022116060150401</v>
      </c>
      <c r="AO70" s="3">
        <v>1.5714129642730199</v>
      </c>
      <c r="AP70" s="3">
        <v>1.34239072855182</v>
      </c>
      <c r="AQ70" s="3">
        <v>0.88701452288481797</v>
      </c>
      <c r="AR70" s="3">
        <v>0.793643644706025</v>
      </c>
      <c r="AS70" s="3">
        <v>1.4507225644344399</v>
      </c>
      <c r="AT70" s="3">
        <v>1.1665574429679799</v>
      </c>
      <c r="AU70" s="3">
        <v>0.86894417202090302</v>
      </c>
      <c r="AV70" s="3">
        <v>1.38645831793622</v>
      </c>
      <c r="AW70" s="3">
        <v>0.75305941801587595</v>
      </c>
      <c r="AX70" s="3">
        <v>0.8296781015536</v>
      </c>
      <c r="AY70" s="3">
        <v>0.77797596316278494</v>
      </c>
      <c r="AZ70" s="7">
        <v>0.73623674755814505</v>
      </c>
      <c r="BA70" s="7">
        <v>1.2909591827141</v>
      </c>
      <c r="BB70" s="7">
        <v>1.2370971213519399</v>
      </c>
      <c r="BC70" s="7">
        <v>1.1277907256970801</v>
      </c>
      <c r="BD70" s="7">
        <v>1.2753419992219399</v>
      </c>
      <c r="BE70" s="7">
        <v>1.24181814077686</v>
      </c>
      <c r="BF70" s="7">
        <v>1.25696356585425</v>
      </c>
      <c r="BG70" s="7">
        <v>1.0008555687979499</v>
      </c>
      <c r="BH70" s="7">
        <v>1.5495816505036999</v>
      </c>
      <c r="BI70" s="7">
        <v>0.991579316308837</v>
      </c>
      <c r="BJ70" s="7">
        <v>1.0067068697850501</v>
      </c>
      <c r="BK70" s="7">
        <v>0.75382370192538495</v>
      </c>
      <c r="BL70" s="7">
        <v>0.88246067571607001</v>
      </c>
      <c r="BM70" s="7">
        <v>0.895686701279646</v>
      </c>
      <c r="BN70" s="7">
        <v>1.3324830078886301</v>
      </c>
      <c r="BO70" s="7">
        <v>0.89766263263548096</v>
      </c>
      <c r="BP70" s="7">
        <v>0.96463280804372697</v>
      </c>
      <c r="BQ70" s="7">
        <v>0.87598659875517904</v>
      </c>
      <c r="BR70" s="7">
        <v>1.28548808495265</v>
      </c>
      <c r="BS70" s="7">
        <v>1.4306740172266099</v>
      </c>
      <c r="BT70" s="7">
        <v>1.80500503072231</v>
      </c>
      <c r="BU70" s="3">
        <v>1.6223596194798</v>
      </c>
      <c r="BV70" s="3">
        <v>1.65483600565942</v>
      </c>
      <c r="BW70" s="3"/>
      <c r="BX70" s="3">
        <v>1.33330275213306</v>
      </c>
      <c r="BY70" s="3">
        <v>1.3339255287879399</v>
      </c>
      <c r="BZ70" s="3">
        <v>1.41868883912286</v>
      </c>
      <c r="CA70" s="3">
        <v>1.40180891242378</v>
      </c>
      <c r="CB70" s="3">
        <v>1.0736807385099501</v>
      </c>
      <c r="CC70" s="3">
        <v>0.93928172053534498</v>
      </c>
      <c r="CD70" s="3">
        <v>0.81072879593333103</v>
      </c>
      <c r="CE70" s="3">
        <v>0.72858910758446505</v>
      </c>
    </row>
    <row r="71" spans="1:83" x14ac:dyDescent="0.3">
      <c r="A71" s="2" t="s">
        <v>148</v>
      </c>
      <c r="B71" s="3">
        <v>2.21105676298109</v>
      </c>
      <c r="C71" s="3">
        <v>2.4586778357938401</v>
      </c>
      <c r="D71" s="3">
        <v>2.6173436129996199</v>
      </c>
      <c r="E71" s="3">
        <v>4.19484426726273</v>
      </c>
      <c r="F71" s="3">
        <v>4.26697371086129</v>
      </c>
      <c r="G71" s="3">
        <v>3.21277245673173</v>
      </c>
      <c r="H71" s="3">
        <v>3.14046931146741</v>
      </c>
      <c r="I71" s="3">
        <v>3.3675518730560099</v>
      </c>
      <c r="J71" s="3">
        <v>2.36209388726994</v>
      </c>
      <c r="K71" s="3">
        <v>2.47953314725211</v>
      </c>
      <c r="L71" s="3">
        <v>2.6023909293152099</v>
      </c>
      <c r="M71" s="3">
        <v>4.5561376511941098</v>
      </c>
      <c r="N71" s="3">
        <v>4.5446812944937802</v>
      </c>
      <c r="O71" s="3">
        <v>3.71110023078533</v>
      </c>
      <c r="P71" s="3">
        <v>3.7478274428694198</v>
      </c>
      <c r="Q71" s="3">
        <v>4.0503027834215697</v>
      </c>
      <c r="R71" s="3">
        <v>1.7785191985951601</v>
      </c>
      <c r="S71" s="3">
        <v>3.70501289159029</v>
      </c>
      <c r="T71" s="3">
        <v>2.33735145659243</v>
      </c>
      <c r="U71" s="3">
        <v>2.4521923742738099</v>
      </c>
      <c r="V71" s="3">
        <v>4.0446725427401597</v>
      </c>
      <c r="W71" s="3">
        <v>2.1673101639152099</v>
      </c>
      <c r="X71" s="3">
        <v>2.7540148411033498</v>
      </c>
      <c r="Y71" s="3">
        <v>2.3772652928137101</v>
      </c>
      <c r="Z71" s="3">
        <v>2.3806841298984498</v>
      </c>
      <c r="AA71" s="3">
        <v>3.9387872025175099</v>
      </c>
      <c r="AB71" s="3">
        <v>2.2521422907955202</v>
      </c>
      <c r="AC71" s="3">
        <v>2.62126476654027</v>
      </c>
      <c r="AD71" s="3">
        <v>4.5340482609452799</v>
      </c>
      <c r="AE71" s="3">
        <v>2.6311455905470802</v>
      </c>
      <c r="AF71" s="3">
        <v>4.1039279339869896</v>
      </c>
      <c r="AG71" s="3">
        <v>3.05719591019828</v>
      </c>
      <c r="AH71" s="3">
        <v>2.8802345033100298</v>
      </c>
      <c r="AI71" s="3">
        <v>2.74969536035734</v>
      </c>
      <c r="AJ71" s="3">
        <v>3.0843545179110898</v>
      </c>
      <c r="AK71" s="3">
        <v>2.95500575915877</v>
      </c>
      <c r="AL71" s="3">
        <v>3.88587311480984</v>
      </c>
      <c r="AM71" s="3">
        <v>2.98624580074874</v>
      </c>
      <c r="AN71" s="3">
        <v>2.4625960457503902</v>
      </c>
      <c r="AO71" s="3">
        <v>4.4863370959745001</v>
      </c>
      <c r="AP71" s="3">
        <v>4.0746225769948596</v>
      </c>
      <c r="AQ71" s="3">
        <v>2.5517933384643801</v>
      </c>
      <c r="AR71" s="3">
        <v>2.30476151265281</v>
      </c>
      <c r="AS71" s="3">
        <v>4.2122935513164004</v>
      </c>
      <c r="AT71" s="3">
        <v>3.3088258962452501</v>
      </c>
      <c r="AU71" s="3">
        <v>2.44026809846673</v>
      </c>
      <c r="AV71" s="3">
        <v>4.00198442947414</v>
      </c>
      <c r="AW71" s="3">
        <v>2.1556853945994598</v>
      </c>
      <c r="AX71" s="3">
        <v>2.3888289081230898</v>
      </c>
      <c r="AY71" s="3">
        <v>2.18875924169375</v>
      </c>
      <c r="AZ71" s="7">
        <v>2.0935045972184798</v>
      </c>
      <c r="BA71" s="7">
        <v>3.7331497545030801</v>
      </c>
      <c r="BB71" s="7">
        <v>3.6704633081965201</v>
      </c>
      <c r="BC71" s="7">
        <v>3.4284884648028999</v>
      </c>
      <c r="BD71" s="7">
        <v>3.7855433425564402</v>
      </c>
      <c r="BE71" s="7">
        <v>3.6846093265295901</v>
      </c>
      <c r="BF71" s="7">
        <v>3.6128447449358601</v>
      </c>
      <c r="BG71" s="7">
        <v>2.8354528744441301</v>
      </c>
      <c r="BH71" s="7">
        <v>4.4910847450450797</v>
      </c>
      <c r="BI71" s="7">
        <v>2.7844072282950698</v>
      </c>
      <c r="BJ71" s="7">
        <v>2.85548452767706</v>
      </c>
      <c r="BK71" s="7">
        <v>2.25304218480965</v>
      </c>
      <c r="BL71" s="7">
        <v>2.4972546931696802</v>
      </c>
      <c r="BM71" s="7">
        <v>2.5629849170874701</v>
      </c>
      <c r="BN71" s="7">
        <v>3.8703997884583901</v>
      </c>
      <c r="BO71" s="7">
        <v>2.5883502784405001</v>
      </c>
      <c r="BP71" s="7">
        <v>2.73042933442074</v>
      </c>
      <c r="BQ71" s="7">
        <v>2.52747505230449</v>
      </c>
      <c r="BR71" s="7">
        <v>3.70850177849842</v>
      </c>
      <c r="BS71" s="7">
        <v>4.3145010151114702</v>
      </c>
      <c r="BT71" s="7">
        <v>5.4821663053102103</v>
      </c>
      <c r="BU71" s="3">
        <v>4.8839882789215396</v>
      </c>
      <c r="BV71" s="3">
        <v>5.0315080843165703</v>
      </c>
      <c r="BW71" s="3"/>
      <c r="BX71" s="3">
        <v>4.0297818061801998</v>
      </c>
      <c r="BY71" s="3">
        <v>4.0358809428586202</v>
      </c>
      <c r="BZ71" s="3">
        <v>4.2309193580858899</v>
      </c>
      <c r="CA71" s="3">
        <v>4.1950860429553902</v>
      </c>
      <c r="CB71" s="3">
        <v>3.0395755912864901</v>
      </c>
      <c r="CC71" s="3">
        <v>2.7017130481584299</v>
      </c>
      <c r="CD71" s="3">
        <v>2.33621691218862</v>
      </c>
      <c r="CE71" s="3">
        <v>2.0834768794712799</v>
      </c>
    </row>
    <row r="72" spans="1:83" x14ac:dyDescent="0.3">
      <c r="A72" s="2" t="s">
        <v>149</v>
      </c>
      <c r="B72" s="3">
        <v>0.34453285080985802</v>
      </c>
      <c r="C72" s="3">
        <v>0.381987709491731</v>
      </c>
      <c r="D72" s="3">
        <v>0.39271895609979401</v>
      </c>
      <c r="E72" s="3">
        <v>0.63232597010522595</v>
      </c>
      <c r="F72" s="3">
        <v>0.65495949579541302</v>
      </c>
      <c r="G72" s="3">
        <v>0.46754850530119701</v>
      </c>
      <c r="H72" s="3">
        <v>0.47253817730698</v>
      </c>
      <c r="I72" s="3">
        <v>0.52428490770536795</v>
      </c>
      <c r="J72" s="3">
        <v>0.35396631652597299</v>
      </c>
      <c r="K72" s="3">
        <v>0.38286493893521201</v>
      </c>
      <c r="L72" s="3">
        <v>0.401690193797688</v>
      </c>
      <c r="M72" s="3">
        <v>0.70251092103373403</v>
      </c>
      <c r="N72" s="3">
        <v>0.70197734885990704</v>
      </c>
      <c r="O72" s="3">
        <v>0.58142066338387299</v>
      </c>
      <c r="P72" s="3">
        <v>0.57991280060350603</v>
      </c>
      <c r="Q72" s="3">
        <v>0.628952828547925</v>
      </c>
      <c r="R72" s="3">
        <v>0.27192132369711203</v>
      </c>
      <c r="S72" s="3">
        <v>0.57008389227796497</v>
      </c>
      <c r="T72" s="3">
        <v>0.37852359178622302</v>
      </c>
      <c r="U72" s="3">
        <v>0.36150290120221601</v>
      </c>
      <c r="V72" s="3">
        <v>0.616679011671729</v>
      </c>
      <c r="W72" s="3">
        <v>0.32958822914959801</v>
      </c>
      <c r="X72" s="3">
        <v>0.43542895333013998</v>
      </c>
      <c r="Y72" s="3">
        <v>0.36119356167382899</v>
      </c>
      <c r="Z72" s="3">
        <v>0.37640345507713802</v>
      </c>
      <c r="AA72" s="3">
        <v>0.60419905007389096</v>
      </c>
      <c r="AB72" s="3">
        <v>0.348433636675194</v>
      </c>
      <c r="AC72" s="3">
        <v>0.392758856490389</v>
      </c>
      <c r="AD72" s="3">
        <v>0.69215569611190397</v>
      </c>
      <c r="AE72" s="3">
        <v>0.38681240785295101</v>
      </c>
      <c r="AF72" s="3">
        <v>0.636106147787738</v>
      </c>
      <c r="AG72" s="3">
        <v>0.47468549798299697</v>
      </c>
      <c r="AH72" s="3">
        <v>0.432691359177521</v>
      </c>
      <c r="AI72" s="3">
        <v>0.44107472375471202</v>
      </c>
      <c r="AJ72" s="3">
        <v>0.48719039882045201</v>
      </c>
      <c r="AK72" s="3">
        <v>0.44361093289292203</v>
      </c>
      <c r="AL72" s="3">
        <v>0.59469235968137901</v>
      </c>
      <c r="AM72" s="3">
        <v>0.44931988275414902</v>
      </c>
      <c r="AN72" s="3">
        <v>0.36195204588377</v>
      </c>
      <c r="AO72" s="3">
        <v>0.67442374046416598</v>
      </c>
      <c r="AP72" s="3">
        <v>0.61732236447704403</v>
      </c>
      <c r="AQ72" s="3">
        <v>0.39077589723970602</v>
      </c>
      <c r="AR72" s="3">
        <v>0.33528401617831799</v>
      </c>
      <c r="AS72" s="3">
        <v>0.62097413973499904</v>
      </c>
      <c r="AT72" s="3">
        <v>0.48678385506069799</v>
      </c>
      <c r="AU72" s="3">
        <v>0.38220421783702402</v>
      </c>
      <c r="AV72" s="3">
        <v>0.60802780515614596</v>
      </c>
      <c r="AW72" s="3">
        <v>0.32982205760293498</v>
      </c>
      <c r="AX72" s="3">
        <v>0.35942822904220301</v>
      </c>
      <c r="AY72" s="3">
        <v>0.34049839130612197</v>
      </c>
      <c r="AZ72" s="7">
        <v>0.32194139565202601</v>
      </c>
      <c r="BA72" s="7">
        <v>0.60198911146830103</v>
      </c>
      <c r="BB72" s="7">
        <v>0.56523599535981095</v>
      </c>
      <c r="BC72" s="7">
        <v>0.52320754641956801</v>
      </c>
      <c r="BD72" s="7">
        <v>0.57003004165015903</v>
      </c>
      <c r="BE72" s="7">
        <v>0.57663315688769101</v>
      </c>
      <c r="BF72" s="7">
        <v>0.57101025890645896</v>
      </c>
      <c r="BG72" s="7">
        <v>0.43193508147021797</v>
      </c>
      <c r="BH72" s="7">
        <v>0.68951031894944703</v>
      </c>
      <c r="BI72" s="7">
        <v>0.43397317020837001</v>
      </c>
      <c r="BJ72" s="7">
        <v>0.42722592995000103</v>
      </c>
      <c r="BK72" s="7">
        <v>0.35373738480434802</v>
      </c>
      <c r="BL72" s="7">
        <v>0.38302074160664301</v>
      </c>
      <c r="BM72" s="7">
        <v>0.38574845872909702</v>
      </c>
      <c r="BN72" s="7">
        <v>0.58359659062884905</v>
      </c>
      <c r="BO72" s="7">
        <v>0.400391379211118</v>
      </c>
      <c r="BP72" s="7">
        <v>0.420957837089596</v>
      </c>
      <c r="BQ72" s="7">
        <v>0.38170205451450501</v>
      </c>
      <c r="BR72" s="7">
        <v>0.53648580008921898</v>
      </c>
      <c r="BS72" s="7">
        <v>0.69421486761593298</v>
      </c>
      <c r="BT72" s="7">
        <v>0.83880371681785004</v>
      </c>
      <c r="BU72" s="3">
        <v>0.76291719098334898</v>
      </c>
      <c r="BV72" s="3">
        <v>0.76970831386716299</v>
      </c>
      <c r="BW72" s="3"/>
      <c r="BX72" s="3">
        <v>0.60943338626735499</v>
      </c>
      <c r="BY72" s="3">
        <v>0.60791832293883397</v>
      </c>
      <c r="BZ72" s="3">
        <v>0.64054039177332001</v>
      </c>
      <c r="CA72" s="3">
        <v>0.64723379820148796</v>
      </c>
      <c r="CB72" s="3">
        <v>0.45176581809188299</v>
      </c>
      <c r="CC72" s="3">
        <v>0.41829407210977498</v>
      </c>
      <c r="CD72" s="3">
        <v>0.34471339490187403</v>
      </c>
      <c r="CE72" s="3">
        <v>0.31659795478122599</v>
      </c>
    </row>
    <row r="73" spans="1:83" x14ac:dyDescent="0.3">
      <c r="A73" s="2" t="s">
        <v>150</v>
      </c>
      <c r="B73" s="3">
        <v>2.057529626105</v>
      </c>
      <c r="C73" s="3">
        <v>2.3243931784870102</v>
      </c>
      <c r="D73" s="3">
        <v>2.4618389389908999</v>
      </c>
      <c r="E73" s="3">
        <v>4.17869354858155</v>
      </c>
      <c r="F73" s="3">
        <v>4.1078713786248704</v>
      </c>
      <c r="G73" s="3">
        <v>2.9744057297088302</v>
      </c>
      <c r="H73" s="3">
        <v>3.01016145886011</v>
      </c>
      <c r="I73" s="3">
        <v>3.2637594143769602</v>
      </c>
      <c r="J73" s="3">
        <v>2.2721630291146</v>
      </c>
      <c r="K73" s="3">
        <v>2.4446886724346801</v>
      </c>
      <c r="L73" s="3">
        <v>2.57494835024018</v>
      </c>
      <c r="M73" s="3">
        <v>4.3940210383605898</v>
      </c>
      <c r="N73" s="3">
        <v>4.3685478286852701</v>
      </c>
      <c r="O73" s="3">
        <v>3.6619716487143799</v>
      </c>
      <c r="P73" s="3">
        <v>3.5730051473848201</v>
      </c>
      <c r="Q73" s="3">
        <v>3.9207476620753998</v>
      </c>
      <c r="R73" s="3">
        <v>1.70903008770359</v>
      </c>
      <c r="S73" s="3">
        <v>3.5115978997814001</v>
      </c>
      <c r="T73" s="3">
        <v>2.2520752052071198</v>
      </c>
      <c r="U73" s="3">
        <v>2.2913280822967002</v>
      </c>
      <c r="V73" s="3">
        <v>3.9429112980571799</v>
      </c>
      <c r="W73" s="3">
        <v>2.0916393664648298</v>
      </c>
      <c r="X73" s="3">
        <v>2.7374471958681701</v>
      </c>
      <c r="Y73" s="3">
        <v>2.23074858324838</v>
      </c>
      <c r="Z73" s="3">
        <v>2.2289480205087502</v>
      </c>
      <c r="AA73" s="3">
        <v>3.8185773188868599</v>
      </c>
      <c r="AB73" s="3">
        <v>2.1896070386037598</v>
      </c>
      <c r="AC73" s="3">
        <v>2.5003646397408401</v>
      </c>
      <c r="AD73" s="3">
        <v>4.4376464289157997</v>
      </c>
      <c r="AE73" s="3">
        <v>2.5010978861096298</v>
      </c>
      <c r="AF73" s="3">
        <v>3.9394645616662101</v>
      </c>
      <c r="AG73" s="3">
        <v>3.0197136239215099</v>
      </c>
      <c r="AH73" s="3">
        <v>2.77988632960336</v>
      </c>
      <c r="AI73" s="3">
        <v>2.8526272009001001</v>
      </c>
      <c r="AJ73" s="3">
        <v>3.0861439416736101</v>
      </c>
      <c r="AK73" s="3">
        <v>2.7775130840543798</v>
      </c>
      <c r="AL73" s="3">
        <v>3.8673095753917601</v>
      </c>
      <c r="AM73" s="3">
        <v>2.84820887799233</v>
      </c>
      <c r="AN73" s="3">
        <v>2.31678795499707</v>
      </c>
      <c r="AO73" s="3">
        <v>4.2928518835494103</v>
      </c>
      <c r="AP73" s="3">
        <v>4.0477768718764997</v>
      </c>
      <c r="AQ73" s="3">
        <v>2.4921303722584298</v>
      </c>
      <c r="AR73" s="3">
        <v>2.1602607862290699</v>
      </c>
      <c r="AS73" s="3">
        <v>4.0774814468610199</v>
      </c>
      <c r="AT73" s="3">
        <v>3.2424924872872301</v>
      </c>
      <c r="AU73" s="3">
        <v>2.3445113387918899</v>
      </c>
      <c r="AV73" s="3">
        <v>3.8591845987806801</v>
      </c>
      <c r="AW73" s="3">
        <v>2.0736187211519499</v>
      </c>
      <c r="AX73" s="3">
        <v>2.2064491274549298</v>
      </c>
      <c r="AY73" s="3">
        <v>2.0779651984723402</v>
      </c>
      <c r="AZ73" s="7">
        <v>1.8870170900577601</v>
      </c>
      <c r="BA73" s="7">
        <v>3.6839299265541499</v>
      </c>
      <c r="BB73" s="7">
        <v>3.6498079655306301</v>
      </c>
      <c r="BC73" s="7">
        <v>3.4381855646947699</v>
      </c>
      <c r="BD73" s="7">
        <v>3.7299941350302799</v>
      </c>
      <c r="BE73" s="7">
        <v>3.6585294535744399</v>
      </c>
      <c r="BF73" s="7">
        <v>3.52051290762462</v>
      </c>
      <c r="BG73" s="7">
        <v>2.6510570609695501</v>
      </c>
      <c r="BH73" s="7">
        <v>4.3200716018747896</v>
      </c>
      <c r="BI73" s="7">
        <v>2.5698288090059598</v>
      </c>
      <c r="BJ73" s="7">
        <v>2.6172952287576798</v>
      </c>
      <c r="BK73" s="7">
        <v>2.0817711539271699</v>
      </c>
      <c r="BL73" s="7">
        <v>2.5031854608165598</v>
      </c>
      <c r="BM73" s="7">
        <v>2.5675559288308598</v>
      </c>
      <c r="BN73" s="7">
        <v>3.8605501120646699</v>
      </c>
      <c r="BO73" s="7">
        <v>2.4731442579931699</v>
      </c>
      <c r="BP73" s="7">
        <v>2.5510107913857598</v>
      </c>
      <c r="BQ73" s="7">
        <v>2.32607254154129</v>
      </c>
      <c r="BR73" s="7">
        <v>3.44432391601873</v>
      </c>
      <c r="BS73" s="7">
        <v>4.4350829862105599</v>
      </c>
      <c r="BT73" s="7">
        <v>5.4439583696749798</v>
      </c>
      <c r="BU73" s="3">
        <v>5.1280643250300004</v>
      </c>
      <c r="BV73" s="3">
        <v>5.2289653107968901</v>
      </c>
      <c r="BW73" s="3"/>
      <c r="BX73" s="3">
        <v>4.0799476013984997</v>
      </c>
      <c r="BY73" s="3">
        <v>4.0440327509528302</v>
      </c>
      <c r="BZ73" s="3">
        <v>4.1530733456264404</v>
      </c>
      <c r="CA73" s="3">
        <v>4.1507593957608799</v>
      </c>
      <c r="CB73" s="3">
        <v>2.8489739703869801</v>
      </c>
      <c r="CC73" s="3">
        <v>2.6478477080133902</v>
      </c>
      <c r="CD73" s="3">
        <v>2.1562595936150801</v>
      </c>
      <c r="CE73" s="3">
        <v>1.97927242158907</v>
      </c>
    </row>
    <row r="74" spans="1:83" x14ac:dyDescent="0.3">
      <c r="A74" s="2" t="s">
        <v>151</v>
      </c>
      <c r="B74" s="3">
        <v>0.30700963908583501</v>
      </c>
      <c r="C74" s="3">
        <v>0.35218145034198101</v>
      </c>
      <c r="D74" s="3">
        <v>0.362609187790353</v>
      </c>
      <c r="E74" s="3">
        <v>0.62515556840743103</v>
      </c>
      <c r="F74" s="3">
        <v>0.61599739477322701</v>
      </c>
      <c r="G74" s="3">
        <v>0.46044441680122999</v>
      </c>
      <c r="H74" s="3">
        <v>0.45133701511075702</v>
      </c>
      <c r="I74" s="3">
        <v>0.492988879525251</v>
      </c>
      <c r="J74" s="3">
        <v>0.33794562454946098</v>
      </c>
      <c r="K74" s="3">
        <v>0.36565266870455798</v>
      </c>
      <c r="L74" s="3">
        <v>0.37795631251892697</v>
      </c>
      <c r="M74" s="3">
        <v>0.67573116509273701</v>
      </c>
      <c r="N74" s="3">
        <v>0.66999497947825104</v>
      </c>
      <c r="O74" s="3">
        <v>0.55194733415779396</v>
      </c>
      <c r="P74" s="3">
        <v>0.55315825831422405</v>
      </c>
      <c r="Q74" s="3">
        <v>0.599110928646855</v>
      </c>
      <c r="R74" s="3">
        <v>0.252037664815005</v>
      </c>
      <c r="S74" s="3">
        <v>0.52855039326251096</v>
      </c>
      <c r="T74" s="3">
        <v>0.33306782536253898</v>
      </c>
      <c r="U74" s="3">
        <v>0.34039168735216402</v>
      </c>
      <c r="V74" s="3">
        <v>0.59500379668191605</v>
      </c>
      <c r="W74" s="3">
        <v>0.30986658131659101</v>
      </c>
      <c r="X74" s="3">
        <v>0.40796729124080899</v>
      </c>
      <c r="Y74" s="3">
        <v>0.33827543725954301</v>
      </c>
      <c r="Z74" s="3">
        <v>0.33673362928132</v>
      </c>
      <c r="AA74" s="3">
        <v>0.58668431571635604</v>
      </c>
      <c r="AB74" s="3">
        <v>0.33083536055166701</v>
      </c>
      <c r="AC74" s="3">
        <v>0.377986737444301</v>
      </c>
      <c r="AD74" s="3">
        <v>0.67546232257485295</v>
      </c>
      <c r="AE74" s="3">
        <v>0.388305120394768</v>
      </c>
      <c r="AF74" s="3">
        <v>0.608021989438569</v>
      </c>
      <c r="AG74" s="3">
        <v>0.448632006415282</v>
      </c>
      <c r="AH74" s="3">
        <v>0.42639658137764003</v>
      </c>
      <c r="AI74" s="3">
        <v>0.420367178495135</v>
      </c>
      <c r="AJ74" s="3">
        <v>0.48080651518016199</v>
      </c>
      <c r="AK74" s="3">
        <v>0.42593735702983399</v>
      </c>
      <c r="AL74" s="3">
        <v>0.58248245718240699</v>
      </c>
      <c r="AM74" s="3">
        <v>0.432285628428207</v>
      </c>
      <c r="AN74" s="3">
        <v>0.35016388253486003</v>
      </c>
      <c r="AO74" s="3">
        <v>0.66110538428804699</v>
      </c>
      <c r="AP74" s="3">
        <v>0.62243429871030198</v>
      </c>
      <c r="AQ74" s="3">
        <v>0.37413450995687098</v>
      </c>
      <c r="AR74" s="3">
        <v>0.33401460985985598</v>
      </c>
      <c r="AS74" s="3">
        <v>0.62286304578698803</v>
      </c>
      <c r="AT74" s="3">
        <v>0.48389046892493198</v>
      </c>
      <c r="AU74" s="3">
        <v>0.361701017400608</v>
      </c>
      <c r="AV74" s="3">
        <v>0.586634163541919</v>
      </c>
      <c r="AW74" s="3">
        <v>0.29918584978928198</v>
      </c>
      <c r="AX74" s="3">
        <v>0.33653587657386702</v>
      </c>
      <c r="AY74" s="3">
        <v>0.31280587077245497</v>
      </c>
      <c r="AZ74" s="7">
        <v>0.29423533448394301</v>
      </c>
      <c r="BA74" s="7">
        <v>0.57293470564966797</v>
      </c>
      <c r="BB74" s="7">
        <v>0.55118625340385097</v>
      </c>
      <c r="BC74" s="7">
        <v>0.52630790606928302</v>
      </c>
      <c r="BD74" s="7">
        <v>0.53527771567778004</v>
      </c>
      <c r="BE74" s="7">
        <v>0.55036741913398002</v>
      </c>
      <c r="BF74" s="7">
        <v>0.55672066108448903</v>
      </c>
      <c r="BG74" s="7">
        <v>0.39524727133064302</v>
      </c>
      <c r="BH74" s="7">
        <v>0.64462336531581199</v>
      </c>
      <c r="BI74" s="7">
        <v>0.37128044670274502</v>
      </c>
      <c r="BJ74" s="7">
        <v>0.36820962854810402</v>
      </c>
      <c r="BK74" s="7">
        <v>0.31713989011063998</v>
      </c>
      <c r="BL74" s="7">
        <v>0.36266504534490301</v>
      </c>
      <c r="BM74" s="7">
        <v>0.38564241478734002</v>
      </c>
      <c r="BN74" s="7">
        <v>0.57808310550605602</v>
      </c>
      <c r="BO74" s="7">
        <v>0.36430253831020099</v>
      </c>
      <c r="BP74" s="7">
        <v>0.380962599311162</v>
      </c>
      <c r="BQ74" s="7">
        <v>0.34475945865180702</v>
      </c>
      <c r="BR74" s="7">
        <v>0.51394219197577495</v>
      </c>
      <c r="BS74" s="7">
        <v>0.64956564704361697</v>
      </c>
      <c r="BT74" s="7">
        <v>0.82420062543058004</v>
      </c>
      <c r="BU74" s="3">
        <v>0.76960664213835694</v>
      </c>
      <c r="BV74" s="3">
        <v>0.78733365202250905</v>
      </c>
      <c r="BW74" s="3"/>
      <c r="BX74" s="3">
        <v>0.60031327000861801</v>
      </c>
      <c r="BY74" s="3">
        <v>0.60667506708707497</v>
      </c>
      <c r="BZ74" s="3">
        <v>0.63971275451318999</v>
      </c>
      <c r="CA74" s="3">
        <v>0.63537456077352605</v>
      </c>
      <c r="CB74" s="3">
        <v>0.42286210639399202</v>
      </c>
      <c r="CC74" s="3">
        <v>0.402436136812031</v>
      </c>
      <c r="CD74" s="3">
        <v>0.31984236242991099</v>
      </c>
      <c r="CE74" s="3">
        <v>0.29298311430869101</v>
      </c>
    </row>
    <row r="75" spans="1:83" x14ac:dyDescent="0.3">
      <c r="B75" s="2" t="s">
        <v>1533</v>
      </c>
      <c r="BP75" s="3"/>
      <c r="BQ75" s="3"/>
      <c r="BR75" s="3"/>
      <c r="BS75" s="2"/>
      <c r="BU75" s="3"/>
      <c r="BV75" s="3"/>
      <c r="BX75" s="2"/>
      <c r="BY75" s="2"/>
      <c r="BZ75" s="2"/>
    </row>
  </sheetData>
  <mergeCells count="1">
    <mergeCell ref="A1:C1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905F-C0BF-4702-93B1-6A201FAD94A9}">
  <dimension ref="A1:Z82"/>
  <sheetViews>
    <sheetView workbookViewId="0">
      <selection activeCell="A15" sqref="A15"/>
    </sheetView>
  </sheetViews>
  <sheetFormatPr defaultRowHeight="15.6" x14ac:dyDescent="0.3"/>
  <cols>
    <col min="1" max="1" width="32.21875" style="12" bestFit="1" customWidth="1"/>
    <col min="2" max="2" width="6.6640625" style="12" bestFit="1" customWidth="1"/>
    <col min="3" max="3" width="13.21875" style="12" bestFit="1" customWidth="1"/>
    <col min="4" max="4" width="13.33203125" style="12" bestFit="1" customWidth="1"/>
    <col min="5" max="5" width="36.5546875" style="12" bestFit="1" customWidth="1"/>
    <col min="6" max="6" width="18.44140625" style="12" bestFit="1" customWidth="1"/>
    <col min="7" max="7" width="18.33203125" style="12" bestFit="1" customWidth="1"/>
    <col min="8" max="8" width="12.21875" style="12" bestFit="1" customWidth="1"/>
    <col min="9" max="9" width="15.109375" style="12" bestFit="1" customWidth="1"/>
    <col min="10" max="10" width="15" style="12" bestFit="1" customWidth="1"/>
    <col min="11" max="11" width="17.5546875" style="12" bestFit="1" customWidth="1"/>
    <col min="12" max="12" width="13.21875" style="12" bestFit="1" customWidth="1"/>
    <col min="13" max="13" width="13.5546875" style="12" bestFit="1" customWidth="1"/>
    <col min="14" max="15" width="7.88671875" style="12" bestFit="1" customWidth="1"/>
    <col min="16" max="17" width="5.44140625" style="12" bestFit="1" customWidth="1"/>
    <col min="18" max="18" width="8" style="12" bestFit="1" customWidth="1"/>
    <col min="19" max="19" width="14.33203125" style="12" bestFit="1" customWidth="1"/>
    <col min="20" max="20" width="7.44140625" style="12" bestFit="1" customWidth="1"/>
    <col min="21" max="21" width="8" style="12" bestFit="1" customWidth="1"/>
    <col min="22" max="22" width="16.109375" style="12" bestFit="1" customWidth="1"/>
    <col min="23" max="23" width="13.5546875" style="12" bestFit="1" customWidth="1"/>
    <col min="24" max="24" width="9.21875" style="12" bestFit="1" customWidth="1"/>
    <col min="25" max="26" width="11.6640625" style="12" bestFit="1" customWidth="1"/>
    <col min="27" max="16384" width="8.88671875" style="12"/>
  </cols>
  <sheetData>
    <row r="1" spans="1:26" x14ac:dyDescent="0.3">
      <c r="A1" s="45" t="s">
        <v>1544</v>
      </c>
      <c r="B1" s="45"/>
      <c r="C1" s="45"/>
    </row>
    <row r="2" spans="1:26" x14ac:dyDescent="0.3">
      <c r="A2" s="9"/>
      <c r="B2" s="9"/>
      <c r="C2" s="9"/>
    </row>
    <row r="3" spans="1:26" x14ac:dyDescent="0.3">
      <c r="A3" s="13" t="s">
        <v>1482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3">
      <c r="A4" s="14" t="s">
        <v>1424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3">
      <c r="A5" s="14" t="s">
        <v>1425</v>
      </c>
      <c r="B5" s="14">
        <v>40</v>
      </c>
      <c r="C5" s="14">
        <v>15</v>
      </c>
      <c r="D5" s="14">
        <v>20</v>
      </c>
      <c r="E5" s="14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3">
      <c r="A6" s="14" t="s">
        <v>1426</v>
      </c>
      <c r="B6" s="14" t="s">
        <v>1427</v>
      </c>
      <c r="C6" s="14" t="s">
        <v>1428</v>
      </c>
      <c r="D6" s="14" t="s">
        <v>1429</v>
      </c>
      <c r="E6" s="14" t="s">
        <v>1430</v>
      </c>
      <c r="F6" s="14" t="s">
        <v>1431</v>
      </c>
      <c r="G6" s="14" t="s">
        <v>1432</v>
      </c>
      <c r="H6" s="14" t="s">
        <v>1433</v>
      </c>
      <c r="I6" s="14" t="s">
        <v>1434</v>
      </c>
      <c r="J6" s="14" t="s">
        <v>1435</v>
      </c>
      <c r="K6" s="14" t="s">
        <v>1436</v>
      </c>
      <c r="L6" s="14" t="s">
        <v>1437</v>
      </c>
      <c r="M6" s="14" t="s">
        <v>1438</v>
      </c>
      <c r="N6" s="14" t="s">
        <v>1439</v>
      </c>
      <c r="O6" s="14" t="s">
        <v>1440</v>
      </c>
      <c r="P6" s="14" t="s">
        <v>1441</v>
      </c>
      <c r="Q6" s="14" t="s">
        <v>1442</v>
      </c>
      <c r="R6" s="14" t="s">
        <v>1443</v>
      </c>
      <c r="S6" s="14" t="s">
        <v>1444</v>
      </c>
      <c r="T6" s="14" t="s">
        <v>1445</v>
      </c>
      <c r="U6" s="14" t="s">
        <v>1446</v>
      </c>
      <c r="V6" s="14" t="s">
        <v>1447</v>
      </c>
      <c r="W6" s="14" t="s">
        <v>1448</v>
      </c>
      <c r="X6" s="14" t="s">
        <v>1449</v>
      </c>
      <c r="Y6" s="14" t="s">
        <v>1450</v>
      </c>
      <c r="Z6" s="14" t="s">
        <v>1451</v>
      </c>
    </row>
    <row r="7" spans="1:26" x14ac:dyDescent="0.3">
      <c r="A7" s="14" t="s">
        <v>1452</v>
      </c>
      <c r="B7" s="14" t="s">
        <v>1453</v>
      </c>
      <c r="C7" s="14">
        <v>10</v>
      </c>
      <c r="D7" s="14">
        <v>10</v>
      </c>
      <c r="E7" s="14" t="s">
        <v>1454</v>
      </c>
      <c r="F7" s="14">
        <v>1.1525799999999999</v>
      </c>
      <c r="G7" s="14">
        <v>2.1489000000000001E-2</v>
      </c>
      <c r="H7" s="14">
        <v>1</v>
      </c>
      <c r="I7" s="14">
        <v>46343.1</v>
      </c>
      <c r="J7" s="14" t="s">
        <v>1455</v>
      </c>
      <c r="K7" s="14" t="s">
        <v>1456</v>
      </c>
      <c r="L7" s="14">
        <v>47369.1</v>
      </c>
      <c r="M7" s="14">
        <v>45317.1</v>
      </c>
      <c r="N7" s="14">
        <v>0.45</v>
      </c>
      <c r="O7" s="14">
        <v>4</v>
      </c>
      <c r="P7" s="14">
        <v>2200</v>
      </c>
      <c r="Q7" s="14">
        <v>1350</v>
      </c>
      <c r="R7" s="14" t="s">
        <v>1457</v>
      </c>
      <c r="S7" s="14">
        <v>3.22</v>
      </c>
      <c r="T7" s="14">
        <v>40</v>
      </c>
      <c r="U7" s="14">
        <v>15</v>
      </c>
      <c r="V7" s="14">
        <v>20</v>
      </c>
      <c r="W7" s="14">
        <v>0</v>
      </c>
      <c r="X7" s="14" t="s">
        <v>1458</v>
      </c>
      <c r="Y7" s="14">
        <v>0</v>
      </c>
      <c r="Z7" s="14">
        <v>0</v>
      </c>
    </row>
    <row r="8" spans="1:26" x14ac:dyDescent="0.3">
      <c r="A8" s="14" t="s">
        <v>1459</v>
      </c>
      <c r="B8" s="14" t="s">
        <v>1453</v>
      </c>
      <c r="C8" s="14">
        <v>10</v>
      </c>
      <c r="D8" s="14">
        <v>10</v>
      </c>
      <c r="E8" s="14" t="s">
        <v>103</v>
      </c>
      <c r="F8" s="14">
        <v>21.430599999999998</v>
      </c>
      <c r="G8" s="14">
        <v>1.21E-2</v>
      </c>
      <c r="H8" s="14">
        <v>1</v>
      </c>
      <c r="I8" s="14">
        <v>38529.9</v>
      </c>
      <c r="J8" s="14" t="s">
        <v>1455</v>
      </c>
      <c r="K8" s="14" t="s">
        <v>1456</v>
      </c>
      <c r="L8" s="14">
        <v>39655.4</v>
      </c>
      <c r="M8" s="14">
        <v>37404.400000000001</v>
      </c>
      <c r="N8" s="14">
        <v>0.45</v>
      </c>
      <c r="O8" s="14">
        <v>4</v>
      </c>
      <c r="P8" s="14">
        <v>1800</v>
      </c>
      <c r="Q8" s="14">
        <v>1350</v>
      </c>
      <c r="R8" s="14" t="s">
        <v>1457</v>
      </c>
      <c r="S8" s="14">
        <v>3.22</v>
      </c>
      <c r="T8" s="14">
        <v>40</v>
      </c>
      <c r="U8" s="14">
        <v>15</v>
      </c>
      <c r="V8" s="14">
        <v>20</v>
      </c>
      <c r="W8" s="14">
        <v>0</v>
      </c>
      <c r="X8" s="14" t="s">
        <v>1458</v>
      </c>
      <c r="Y8" s="14">
        <v>0</v>
      </c>
      <c r="Z8" s="14">
        <v>0</v>
      </c>
    </row>
    <row r="9" spans="1:26" x14ac:dyDescent="0.3">
      <c r="A9" s="14" t="s">
        <v>1460</v>
      </c>
      <c r="B9" s="14" t="s">
        <v>1461</v>
      </c>
      <c r="C9" s="14">
        <v>10</v>
      </c>
      <c r="D9" s="14">
        <v>10</v>
      </c>
      <c r="E9" s="14" t="s">
        <v>1462</v>
      </c>
      <c r="F9" s="14">
        <v>0.36823299999999998</v>
      </c>
      <c r="G9" s="14">
        <v>3.3799000000000003E-2</v>
      </c>
      <c r="H9" s="14">
        <v>2</v>
      </c>
      <c r="I9" s="14">
        <v>27674.400000000001</v>
      </c>
      <c r="J9" s="14" t="s">
        <v>1455</v>
      </c>
      <c r="K9" s="14" t="s">
        <v>1456</v>
      </c>
      <c r="L9" s="14">
        <v>29013.200000000001</v>
      </c>
      <c r="M9" s="14">
        <v>26335.5</v>
      </c>
      <c r="N9" s="14">
        <v>0.45</v>
      </c>
      <c r="O9" s="14">
        <v>4</v>
      </c>
      <c r="P9" s="14">
        <v>1500</v>
      </c>
      <c r="Q9" s="14">
        <v>1350</v>
      </c>
      <c r="R9" s="14" t="s">
        <v>1457</v>
      </c>
      <c r="S9" s="14">
        <v>3.35</v>
      </c>
      <c r="T9" s="14">
        <v>40</v>
      </c>
      <c r="U9" s="14">
        <v>15</v>
      </c>
      <c r="V9" s="14">
        <v>20</v>
      </c>
      <c r="W9" s="14">
        <v>0</v>
      </c>
      <c r="X9" s="14" t="s">
        <v>1458</v>
      </c>
      <c r="Y9" s="14">
        <v>0</v>
      </c>
      <c r="Z9" s="14">
        <v>0</v>
      </c>
    </row>
    <row r="10" spans="1:26" x14ac:dyDescent="0.3">
      <c r="A10" s="14" t="s">
        <v>1463</v>
      </c>
      <c r="B10" s="14" t="s">
        <v>1461</v>
      </c>
      <c r="C10" s="14">
        <v>10</v>
      </c>
      <c r="D10" s="14">
        <v>10</v>
      </c>
      <c r="E10" s="14" t="s">
        <v>1464</v>
      </c>
      <c r="F10" s="14">
        <v>0.49153599999999997</v>
      </c>
      <c r="G10" s="14">
        <v>1.8211000000000001E-2</v>
      </c>
      <c r="H10" s="14">
        <v>2</v>
      </c>
      <c r="I10" s="14">
        <v>32370.799999999999</v>
      </c>
      <c r="J10" s="14" t="s">
        <v>1455</v>
      </c>
      <c r="K10" s="14" t="s">
        <v>1456</v>
      </c>
      <c r="L10" s="14">
        <v>33608.800000000003</v>
      </c>
      <c r="M10" s="14">
        <v>31132.799999999999</v>
      </c>
      <c r="N10" s="14">
        <v>0.45</v>
      </c>
      <c r="O10" s="14">
        <v>4</v>
      </c>
      <c r="P10" s="14">
        <v>1850</v>
      </c>
      <c r="Q10" s="14">
        <v>1350</v>
      </c>
      <c r="R10" s="14" t="s">
        <v>1457</v>
      </c>
      <c r="S10" s="14">
        <v>3.35</v>
      </c>
      <c r="T10" s="14">
        <v>40</v>
      </c>
      <c r="U10" s="14">
        <v>15</v>
      </c>
      <c r="V10" s="14">
        <v>20</v>
      </c>
      <c r="W10" s="14">
        <v>0</v>
      </c>
      <c r="X10" s="14" t="s">
        <v>1458</v>
      </c>
      <c r="Y10" s="14">
        <v>0</v>
      </c>
      <c r="Z10" s="14">
        <v>0</v>
      </c>
    </row>
    <row r="11" spans="1:26" x14ac:dyDescent="0.3">
      <c r="A11" s="14" t="s">
        <v>1465</v>
      </c>
      <c r="B11" s="14" t="s">
        <v>1466</v>
      </c>
      <c r="C11" s="14">
        <v>10</v>
      </c>
      <c r="D11" s="14">
        <v>10</v>
      </c>
      <c r="E11" s="14" t="s">
        <v>1467</v>
      </c>
      <c r="F11" s="14">
        <v>5.8421000000000003</v>
      </c>
      <c r="G11" s="14">
        <v>1.2086E-2</v>
      </c>
      <c r="H11" s="14">
        <v>3</v>
      </c>
      <c r="I11" s="14">
        <v>42710.2</v>
      </c>
      <c r="J11" s="14" t="s">
        <v>1455</v>
      </c>
      <c r="K11" s="14" t="s">
        <v>1456</v>
      </c>
      <c r="L11" s="14">
        <v>43456.3</v>
      </c>
      <c r="M11" s="14">
        <v>41964.1</v>
      </c>
      <c r="N11" s="14">
        <v>0.45</v>
      </c>
      <c r="O11" s="14">
        <v>4</v>
      </c>
      <c r="P11" s="14">
        <v>195</v>
      </c>
      <c r="Q11" s="14">
        <v>1850</v>
      </c>
      <c r="R11" s="14" t="s">
        <v>1457</v>
      </c>
      <c r="S11" s="14">
        <v>3.3</v>
      </c>
      <c r="T11" s="14">
        <v>40</v>
      </c>
      <c r="U11" s="14">
        <v>15</v>
      </c>
      <c r="V11" s="14">
        <v>20</v>
      </c>
      <c r="W11" s="14">
        <v>0</v>
      </c>
      <c r="X11" s="14" t="s">
        <v>1458</v>
      </c>
      <c r="Y11" s="14">
        <v>0</v>
      </c>
      <c r="Z11" s="14">
        <v>0</v>
      </c>
    </row>
    <row r="12" spans="1:26" x14ac:dyDescent="0.3">
      <c r="A12" s="14" t="s">
        <v>1468</v>
      </c>
      <c r="B12" s="14" t="s">
        <v>1466</v>
      </c>
      <c r="C12" s="14">
        <v>10</v>
      </c>
      <c r="D12" s="14">
        <v>10</v>
      </c>
      <c r="E12" s="14" t="s">
        <v>100</v>
      </c>
      <c r="F12" s="14">
        <v>24.134499999999999</v>
      </c>
      <c r="G12" s="14">
        <v>1.5153E-2</v>
      </c>
      <c r="H12" s="14">
        <v>3</v>
      </c>
      <c r="I12" s="14">
        <v>31358.400000000001</v>
      </c>
      <c r="J12" s="14" t="s">
        <v>1455</v>
      </c>
      <c r="K12" s="14" t="s">
        <v>1456</v>
      </c>
      <c r="L12" s="14">
        <v>32228.799999999999</v>
      </c>
      <c r="M12" s="14">
        <v>30488</v>
      </c>
      <c r="N12" s="14">
        <v>0.45</v>
      </c>
      <c r="O12" s="14">
        <v>4</v>
      </c>
      <c r="P12" s="14">
        <v>185</v>
      </c>
      <c r="Q12" s="14">
        <v>1850</v>
      </c>
      <c r="R12" s="14" t="s">
        <v>1457</v>
      </c>
      <c r="S12" s="14">
        <v>3.3</v>
      </c>
      <c r="T12" s="14">
        <v>40</v>
      </c>
      <c r="U12" s="14">
        <v>15</v>
      </c>
      <c r="V12" s="14">
        <v>20</v>
      </c>
      <c r="W12" s="14">
        <v>0</v>
      </c>
      <c r="X12" s="14" t="s">
        <v>1458</v>
      </c>
      <c r="Y12" s="14">
        <v>0</v>
      </c>
      <c r="Z12" s="14">
        <v>0</v>
      </c>
    </row>
    <row r="13" spans="1:26" x14ac:dyDescent="0.3">
      <c r="A13" s="14" t="s">
        <v>1469</v>
      </c>
      <c r="B13" s="14" t="s">
        <v>1470</v>
      </c>
      <c r="C13" s="14">
        <v>10</v>
      </c>
      <c r="D13" s="14">
        <v>10</v>
      </c>
      <c r="E13" s="14" t="s">
        <v>1462</v>
      </c>
      <c r="F13" s="14">
        <v>0.99937600000000004</v>
      </c>
      <c r="G13" s="14">
        <v>2.3584000000000001E-2</v>
      </c>
      <c r="H13" s="14">
        <v>4</v>
      </c>
      <c r="I13" s="14">
        <v>38375.5</v>
      </c>
      <c r="J13" s="14" t="s">
        <v>1455</v>
      </c>
      <c r="K13" s="14" t="s">
        <v>1456</v>
      </c>
      <c r="L13" s="14">
        <v>39169.800000000003</v>
      </c>
      <c r="M13" s="14">
        <v>37581.199999999997</v>
      </c>
      <c r="N13" s="14">
        <v>0.45</v>
      </c>
      <c r="O13" s="14">
        <v>4</v>
      </c>
      <c r="P13" s="14">
        <v>1000</v>
      </c>
      <c r="Q13" s="14">
        <v>1300</v>
      </c>
      <c r="R13" s="14" t="s">
        <v>1457</v>
      </c>
      <c r="S13" s="14">
        <v>3.27</v>
      </c>
      <c r="T13" s="14">
        <v>40</v>
      </c>
      <c r="U13" s="14">
        <v>15</v>
      </c>
      <c r="V13" s="14">
        <v>20</v>
      </c>
      <c r="W13" s="14">
        <v>0</v>
      </c>
      <c r="X13" s="14" t="s">
        <v>1458</v>
      </c>
      <c r="Y13" s="14">
        <v>0</v>
      </c>
      <c r="Z13" s="14">
        <v>0</v>
      </c>
    </row>
    <row r="14" spans="1:26" x14ac:dyDescent="0.3">
      <c r="A14" s="14" t="s">
        <v>1471</v>
      </c>
      <c r="B14" s="14" t="s">
        <v>1470</v>
      </c>
      <c r="C14" s="14">
        <v>10</v>
      </c>
      <c r="D14" s="14">
        <v>10</v>
      </c>
      <c r="E14" s="14" t="s">
        <v>154</v>
      </c>
      <c r="F14" s="14">
        <v>-213.33</v>
      </c>
      <c r="G14" s="14">
        <v>4.3422000000000002E-2</v>
      </c>
      <c r="H14" s="14">
        <v>4</v>
      </c>
      <c r="I14" s="14">
        <v>26192.1</v>
      </c>
      <c r="J14" s="14" t="s">
        <v>1455</v>
      </c>
      <c r="K14" s="14" t="s">
        <v>1456</v>
      </c>
      <c r="L14" s="14">
        <v>27154.2</v>
      </c>
      <c r="M14" s="14">
        <v>25230</v>
      </c>
      <c r="N14" s="14">
        <v>0.45</v>
      </c>
      <c r="O14" s="14">
        <v>4</v>
      </c>
      <c r="P14" s="14">
        <v>700</v>
      </c>
      <c r="Q14" s="14">
        <v>1300</v>
      </c>
      <c r="R14" s="14" t="s">
        <v>1457</v>
      </c>
      <c r="S14" s="14">
        <v>3.27</v>
      </c>
      <c r="T14" s="14">
        <v>40</v>
      </c>
      <c r="U14" s="14">
        <v>15</v>
      </c>
      <c r="V14" s="14">
        <v>20</v>
      </c>
      <c r="W14" s="14">
        <v>0</v>
      </c>
      <c r="X14" s="14" t="s">
        <v>1458</v>
      </c>
      <c r="Y14" s="14">
        <v>0</v>
      </c>
      <c r="Z14" s="14">
        <v>0</v>
      </c>
    </row>
    <row r="15" spans="1:26" x14ac:dyDescent="0.3">
      <c r="A15" s="14" t="s">
        <v>1472</v>
      </c>
      <c r="B15" s="14" t="s">
        <v>1473</v>
      </c>
      <c r="C15" s="14">
        <v>10</v>
      </c>
      <c r="D15" s="14">
        <v>10</v>
      </c>
      <c r="E15" s="14" t="s">
        <v>1474</v>
      </c>
      <c r="F15" s="14">
        <v>8.2420000000000009</v>
      </c>
      <c r="G15" s="14">
        <v>4.4423999999999998E-2</v>
      </c>
      <c r="H15" s="14">
        <v>5</v>
      </c>
      <c r="I15" s="14">
        <v>48056</v>
      </c>
      <c r="J15" s="14" t="s">
        <v>1455</v>
      </c>
      <c r="K15" s="14" t="s">
        <v>1456</v>
      </c>
      <c r="L15" s="14">
        <v>48600.6</v>
      </c>
      <c r="M15" s="14">
        <v>47511.4</v>
      </c>
      <c r="N15" s="14">
        <v>0.45</v>
      </c>
      <c r="O15" s="14">
        <v>4</v>
      </c>
      <c r="P15" s="14">
        <v>172</v>
      </c>
      <c r="Q15" s="14">
        <v>1850</v>
      </c>
      <c r="R15" s="14" t="s">
        <v>1457</v>
      </c>
      <c r="S15" s="14">
        <v>3.3</v>
      </c>
      <c r="T15" s="14">
        <v>40</v>
      </c>
      <c r="U15" s="14">
        <v>15</v>
      </c>
      <c r="V15" s="14">
        <v>20</v>
      </c>
      <c r="W15" s="14">
        <v>0</v>
      </c>
      <c r="X15" s="14" t="s">
        <v>1458</v>
      </c>
      <c r="Y15" s="14">
        <v>0</v>
      </c>
      <c r="Z15" s="14">
        <v>0</v>
      </c>
    </row>
    <row r="16" spans="1:26" x14ac:dyDescent="0.3">
      <c r="A16" s="14" t="s">
        <v>1475</v>
      </c>
      <c r="B16" s="14" t="s">
        <v>1473</v>
      </c>
      <c r="C16" s="14">
        <v>10</v>
      </c>
      <c r="D16" s="14">
        <v>10</v>
      </c>
      <c r="E16" s="14" t="s">
        <v>1476</v>
      </c>
      <c r="F16" s="14">
        <v>-184.47</v>
      </c>
      <c r="G16" s="14">
        <v>4.2199E-2</v>
      </c>
      <c r="H16" s="14">
        <v>5</v>
      </c>
      <c r="I16" s="14">
        <v>52165.4</v>
      </c>
      <c r="J16" s="14" t="s">
        <v>1455</v>
      </c>
      <c r="K16" s="14" t="s">
        <v>1456</v>
      </c>
      <c r="L16" s="14">
        <v>52688.1</v>
      </c>
      <c r="M16" s="14">
        <v>51642.7</v>
      </c>
      <c r="N16" s="14">
        <v>0.45</v>
      </c>
      <c r="O16" s="14">
        <v>4</v>
      </c>
      <c r="P16" s="14">
        <v>172</v>
      </c>
      <c r="Q16" s="14">
        <v>1850</v>
      </c>
      <c r="R16" s="14" t="s">
        <v>1457</v>
      </c>
      <c r="S16" s="14">
        <v>3.3</v>
      </c>
      <c r="T16" s="14">
        <v>40</v>
      </c>
      <c r="U16" s="14">
        <v>15</v>
      </c>
      <c r="V16" s="14">
        <v>20</v>
      </c>
      <c r="W16" s="14">
        <v>0</v>
      </c>
      <c r="X16" s="14" t="s">
        <v>1458</v>
      </c>
      <c r="Y16" s="14">
        <v>0</v>
      </c>
      <c r="Z16" s="14">
        <v>0</v>
      </c>
    </row>
    <row r="18" spans="1:26" x14ac:dyDescent="0.3">
      <c r="A18" s="13" t="s">
        <v>1487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3">
      <c r="A19" s="14" t="s">
        <v>1424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3">
      <c r="A20" s="14" t="s">
        <v>1483</v>
      </c>
      <c r="B20" s="14">
        <v>40</v>
      </c>
      <c r="C20" s="14">
        <v>15</v>
      </c>
      <c r="D20" s="14">
        <v>20</v>
      </c>
      <c r="E20" s="14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3">
      <c r="A21" s="14" t="s">
        <v>1426</v>
      </c>
      <c r="B21" s="14" t="s">
        <v>1427</v>
      </c>
      <c r="C21" s="14" t="s">
        <v>1428</v>
      </c>
      <c r="D21" s="14" t="s">
        <v>1429</v>
      </c>
      <c r="E21" s="14" t="s">
        <v>1430</v>
      </c>
      <c r="F21" s="14" t="s">
        <v>1431</v>
      </c>
      <c r="G21" s="14" t="s">
        <v>1432</v>
      </c>
      <c r="H21" s="14" t="s">
        <v>1433</v>
      </c>
      <c r="I21" s="14" t="s">
        <v>1434</v>
      </c>
      <c r="J21" s="14" t="s">
        <v>1435</v>
      </c>
      <c r="K21" s="14" t="s">
        <v>1436</v>
      </c>
      <c r="L21" s="14" t="s">
        <v>1437</v>
      </c>
      <c r="M21" s="14" t="s">
        <v>1438</v>
      </c>
      <c r="N21" s="14" t="s">
        <v>1439</v>
      </c>
      <c r="O21" s="14" t="s">
        <v>1440</v>
      </c>
      <c r="P21" s="14" t="s">
        <v>1441</v>
      </c>
      <c r="Q21" s="14" t="s">
        <v>1442</v>
      </c>
      <c r="R21" s="14" t="s">
        <v>1443</v>
      </c>
      <c r="S21" s="14" t="s">
        <v>1444</v>
      </c>
      <c r="T21" s="14" t="s">
        <v>1445</v>
      </c>
      <c r="U21" s="14" t="s">
        <v>1446</v>
      </c>
      <c r="V21" s="14" t="s">
        <v>1447</v>
      </c>
      <c r="W21" s="14" t="s">
        <v>1448</v>
      </c>
      <c r="X21" s="14" t="s">
        <v>1449</v>
      </c>
      <c r="Y21" s="14" t="s">
        <v>1450</v>
      </c>
      <c r="Z21" s="14" t="s">
        <v>1451</v>
      </c>
    </row>
    <row r="22" spans="1:26" x14ac:dyDescent="0.3">
      <c r="A22" s="14" t="s">
        <v>1460</v>
      </c>
      <c r="B22" s="14" t="s">
        <v>1453</v>
      </c>
      <c r="C22" s="14">
        <v>10</v>
      </c>
      <c r="D22" s="14">
        <v>10</v>
      </c>
      <c r="E22" s="14" t="s">
        <v>1484</v>
      </c>
      <c r="F22" s="14">
        <v>0.25910899999999998</v>
      </c>
      <c r="G22" s="14">
        <v>2.3222E-2</v>
      </c>
      <c r="H22" s="14">
        <v>1</v>
      </c>
      <c r="I22" s="14">
        <v>27776.3</v>
      </c>
      <c r="J22" s="14" t="s">
        <v>1455</v>
      </c>
      <c r="K22" s="14" t="s">
        <v>1456</v>
      </c>
      <c r="L22" s="14">
        <v>29100.9</v>
      </c>
      <c r="M22" s="14">
        <v>26451.7</v>
      </c>
      <c r="N22" s="14">
        <v>0.45</v>
      </c>
      <c r="O22" s="14">
        <v>4</v>
      </c>
      <c r="P22" s="14">
        <v>1160</v>
      </c>
      <c r="Q22" s="14">
        <v>1350</v>
      </c>
      <c r="R22" s="14" t="s">
        <v>1457</v>
      </c>
      <c r="S22" s="14">
        <v>3.22</v>
      </c>
      <c r="T22" s="14">
        <v>40</v>
      </c>
      <c r="U22" s="14">
        <v>15</v>
      </c>
      <c r="V22" s="14">
        <v>20</v>
      </c>
      <c r="W22" s="14">
        <v>1</v>
      </c>
      <c r="X22" s="14" t="s">
        <v>1458</v>
      </c>
      <c r="Y22" s="14">
        <v>0</v>
      </c>
      <c r="Z22" s="14">
        <v>0</v>
      </c>
    </row>
    <row r="23" spans="1:26" x14ac:dyDescent="0.3">
      <c r="A23" s="14" t="s">
        <v>1463</v>
      </c>
      <c r="B23" s="14" t="s">
        <v>1453</v>
      </c>
      <c r="C23" s="14">
        <v>10</v>
      </c>
      <c r="D23" s="14">
        <v>10</v>
      </c>
      <c r="E23" s="14" t="s">
        <v>1484</v>
      </c>
      <c r="F23" s="14">
        <v>1.1316999999999999</v>
      </c>
      <c r="G23" s="14">
        <v>1.3192000000000001E-2</v>
      </c>
      <c r="H23" s="14">
        <v>1</v>
      </c>
      <c r="I23" s="14">
        <v>32489.4</v>
      </c>
      <c r="J23" s="14" t="s">
        <v>1455</v>
      </c>
      <c r="K23" s="14" t="s">
        <v>1456</v>
      </c>
      <c r="L23" s="14">
        <v>33714.5</v>
      </c>
      <c r="M23" s="14">
        <v>31264.400000000001</v>
      </c>
      <c r="N23" s="14">
        <v>0.45</v>
      </c>
      <c r="O23" s="14">
        <v>4</v>
      </c>
      <c r="P23" s="14">
        <v>1200</v>
      </c>
      <c r="Q23" s="14">
        <v>1350</v>
      </c>
      <c r="R23" s="14" t="s">
        <v>1457</v>
      </c>
      <c r="S23" s="14">
        <v>3.22</v>
      </c>
      <c r="T23" s="14">
        <v>40</v>
      </c>
      <c r="U23" s="14">
        <v>15</v>
      </c>
      <c r="V23" s="14">
        <v>20</v>
      </c>
      <c r="W23" s="14">
        <v>1</v>
      </c>
      <c r="X23" s="14" t="s">
        <v>1458</v>
      </c>
      <c r="Y23" s="14">
        <v>0</v>
      </c>
      <c r="Z23" s="14">
        <v>0</v>
      </c>
    </row>
    <row r="24" spans="1:26" x14ac:dyDescent="0.3">
      <c r="A24" s="14" t="s">
        <v>1452</v>
      </c>
      <c r="B24" s="14" t="s">
        <v>1461</v>
      </c>
      <c r="C24" s="14">
        <v>10</v>
      </c>
      <c r="D24" s="14">
        <v>10</v>
      </c>
      <c r="E24" s="14" t="s">
        <v>1484</v>
      </c>
      <c r="F24" s="14">
        <v>8.6290800000000001</v>
      </c>
      <c r="G24" s="14">
        <v>2.2726E-2</v>
      </c>
      <c r="H24" s="14">
        <v>2</v>
      </c>
      <c r="I24" s="14">
        <v>46243.9</v>
      </c>
      <c r="J24" s="14" t="s">
        <v>1455</v>
      </c>
      <c r="K24" s="14" t="s">
        <v>1456</v>
      </c>
      <c r="L24" s="14">
        <v>47280.3</v>
      </c>
      <c r="M24" s="14">
        <v>45207.5</v>
      </c>
      <c r="N24" s="14">
        <v>0.45</v>
      </c>
      <c r="O24" s="14">
        <v>4</v>
      </c>
      <c r="P24" s="14">
        <v>2400</v>
      </c>
      <c r="Q24" s="14">
        <v>1350</v>
      </c>
      <c r="R24" s="14" t="s">
        <v>1457</v>
      </c>
      <c r="S24" s="14">
        <v>3.35</v>
      </c>
      <c r="T24" s="14">
        <v>40</v>
      </c>
      <c r="U24" s="14">
        <v>15</v>
      </c>
      <c r="V24" s="14">
        <v>20</v>
      </c>
      <c r="W24" s="14">
        <v>1</v>
      </c>
      <c r="X24" s="14" t="s">
        <v>1458</v>
      </c>
      <c r="Y24" s="14">
        <v>0</v>
      </c>
      <c r="Z24" s="14">
        <v>0</v>
      </c>
    </row>
    <row r="25" spans="1:26" x14ac:dyDescent="0.3">
      <c r="A25" s="14" t="s">
        <v>1459</v>
      </c>
      <c r="B25" s="14" t="s">
        <v>1461</v>
      </c>
      <c r="C25" s="14">
        <v>10</v>
      </c>
      <c r="D25" s="14">
        <v>10</v>
      </c>
      <c r="E25" s="14" t="s">
        <v>1485</v>
      </c>
      <c r="F25" s="14">
        <v>0.76842200000000005</v>
      </c>
      <c r="G25" s="14">
        <v>2.0362999999999999E-2</v>
      </c>
      <c r="H25" s="14">
        <v>2</v>
      </c>
      <c r="I25" s="14">
        <v>38396</v>
      </c>
      <c r="J25" s="14" t="s">
        <v>1455</v>
      </c>
      <c r="K25" s="14" t="s">
        <v>1456</v>
      </c>
      <c r="L25" s="14">
        <v>39533.199999999997</v>
      </c>
      <c r="M25" s="14">
        <v>37258.9</v>
      </c>
      <c r="N25" s="14">
        <v>0.45</v>
      </c>
      <c r="O25" s="14">
        <v>4</v>
      </c>
      <c r="P25" s="14">
        <v>2000</v>
      </c>
      <c r="Q25" s="14">
        <v>1350</v>
      </c>
      <c r="R25" s="14" t="s">
        <v>1457</v>
      </c>
      <c r="S25" s="14">
        <v>3.35</v>
      </c>
      <c r="T25" s="14">
        <v>40</v>
      </c>
      <c r="U25" s="14">
        <v>15</v>
      </c>
      <c r="V25" s="14">
        <v>20</v>
      </c>
      <c r="W25" s="14">
        <v>1</v>
      </c>
      <c r="X25" s="14" t="s">
        <v>1458</v>
      </c>
      <c r="Y25" s="14">
        <v>0</v>
      </c>
      <c r="Z25" s="14">
        <v>0</v>
      </c>
    </row>
    <row r="26" spans="1:26" x14ac:dyDescent="0.3">
      <c r="A26" s="14" t="s">
        <v>1469</v>
      </c>
      <c r="B26" s="14" t="s">
        <v>1466</v>
      </c>
      <c r="C26" s="14">
        <v>10</v>
      </c>
      <c r="D26" s="14">
        <v>10</v>
      </c>
      <c r="E26" s="14" t="s">
        <v>1480</v>
      </c>
      <c r="F26" s="14">
        <v>0.409632</v>
      </c>
      <c r="G26" s="14">
        <v>1.4487E-2</v>
      </c>
      <c r="H26" s="14">
        <v>3</v>
      </c>
      <c r="I26" s="14">
        <v>38329</v>
      </c>
      <c r="J26" s="14" t="s">
        <v>1455</v>
      </c>
      <c r="K26" s="14" t="s">
        <v>1456</v>
      </c>
      <c r="L26" s="14">
        <v>39116.5</v>
      </c>
      <c r="M26" s="14">
        <v>37541.5</v>
      </c>
      <c r="N26" s="14">
        <v>0.45</v>
      </c>
      <c r="O26" s="14">
        <v>4</v>
      </c>
      <c r="P26" s="14">
        <v>185</v>
      </c>
      <c r="Q26" s="14">
        <v>1850</v>
      </c>
      <c r="R26" s="14" t="s">
        <v>1457</v>
      </c>
      <c r="S26" s="14">
        <v>3.3</v>
      </c>
      <c r="T26" s="14">
        <v>40</v>
      </c>
      <c r="U26" s="14">
        <v>15</v>
      </c>
      <c r="V26" s="14">
        <v>20</v>
      </c>
      <c r="W26" s="14">
        <v>1</v>
      </c>
      <c r="X26" s="14" t="s">
        <v>1458</v>
      </c>
      <c r="Y26" s="14">
        <v>0</v>
      </c>
      <c r="Z26" s="14">
        <v>0</v>
      </c>
    </row>
    <row r="27" spans="1:26" x14ac:dyDescent="0.3">
      <c r="A27" s="14" t="s">
        <v>1465</v>
      </c>
      <c r="B27" s="14" t="s">
        <v>1466</v>
      </c>
      <c r="C27" s="14">
        <v>10</v>
      </c>
      <c r="D27" s="14">
        <v>10</v>
      </c>
      <c r="E27" s="14" t="s">
        <v>1486</v>
      </c>
      <c r="F27" s="14">
        <v>90.412700000000001</v>
      </c>
      <c r="G27" s="14">
        <v>1.3676000000000001E-2</v>
      </c>
      <c r="H27" s="14">
        <v>3</v>
      </c>
      <c r="I27" s="14">
        <v>42710.1</v>
      </c>
      <c r="J27" s="14" t="s">
        <v>1455</v>
      </c>
      <c r="K27" s="14" t="s">
        <v>1456</v>
      </c>
      <c r="L27" s="14">
        <v>43456.2</v>
      </c>
      <c r="M27" s="14">
        <v>41964</v>
      </c>
      <c r="N27" s="14">
        <v>0.45</v>
      </c>
      <c r="O27" s="14">
        <v>4</v>
      </c>
      <c r="P27" s="14">
        <v>185</v>
      </c>
      <c r="Q27" s="14">
        <v>1850</v>
      </c>
      <c r="R27" s="14" t="s">
        <v>1457</v>
      </c>
      <c r="S27" s="14">
        <v>3.3</v>
      </c>
      <c r="T27" s="14">
        <v>40</v>
      </c>
      <c r="U27" s="14">
        <v>15</v>
      </c>
      <c r="V27" s="14">
        <v>20</v>
      </c>
      <c r="W27" s="14">
        <v>1</v>
      </c>
      <c r="X27" s="14" t="s">
        <v>1458</v>
      </c>
      <c r="Y27" s="14">
        <v>0</v>
      </c>
      <c r="Z27" s="14">
        <v>0</v>
      </c>
    </row>
    <row r="28" spans="1:26" x14ac:dyDescent="0.3">
      <c r="A28" s="14" t="s">
        <v>1471</v>
      </c>
      <c r="B28" s="14" t="s">
        <v>1470</v>
      </c>
      <c r="C28" s="14">
        <v>10</v>
      </c>
      <c r="D28" s="14">
        <v>10</v>
      </c>
      <c r="E28" s="14" t="s">
        <v>154</v>
      </c>
      <c r="F28" s="14">
        <v>28.386500000000002</v>
      </c>
      <c r="G28" s="14">
        <v>4.5934000000000003E-2</v>
      </c>
      <c r="H28" s="14">
        <v>4</v>
      </c>
      <c r="I28" s="14">
        <v>26187.7</v>
      </c>
      <c r="J28" s="14" t="s">
        <v>1455</v>
      </c>
      <c r="K28" s="14" t="s">
        <v>1456</v>
      </c>
      <c r="L28" s="14">
        <v>27149.8</v>
      </c>
      <c r="M28" s="14">
        <v>25225.599999999999</v>
      </c>
      <c r="N28" s="14">
        <v>0.45</v>
      </c>
      <c r="O28" s="14">
        <v>4</v>
      </c>
      <c r="P28" s="14">
        <v>680</v>
      </c>
      <c r="Q28" s="14">
        <v>1300</v>
      </c>
      <c r="R28" s="14" t="s">
        <v>1457</v>
      </c>
      <c r="S28" s="14">
        <v>3.27</v>
      </c>
      <c r="T28" s="14">
        <v>40</v>
      </c>
      <c r="U28" s="14">
        <v>15</v>
      </c>
      <c r="V28" s="14">
        <v>20</v>
      </c>
      <c r="W28" s="14">
        <v>1</v>
      </c>
      <c r="X28" s="14" t="s">
        <v>1458</v>
      </c>
      <c r="Y28" s="14">
        <v>0</v>
      </c>
      <c r="Z28" s="14">
        <v>0</v>
      </c>
    </row>
    <row r="29" spans="1:26" x14ac:dyDescent="0.3">
      <c r="A29" s="14" t="s">
        <v>1468</v>
      </c>
      <c r="B29" s="14" t="s">
        <v>1470</v>
      </c>
      <c r="C29" s="14">
        <v>10</v>
      </c>
      <c r="D29" s="14">
        <v>10</v>
      </c>
      <c r="E29" s="14" t="s">
        <v>100</v>
      </c>
      <c r="F29" s="14">
        <v>5.6108399999999996</v>
      </c>
      <c r="G29" s="14">
        <v>2.7979E-2</v>
      </c>
      <c r="H29" s="14">
        <v>4</v>
      </c>
      <c r="I29" s="14">
        <v>31425.4</v>
      </c>
      <c r="J29" s="14" t="s">
        <v>1455</v>
      </c>
      <c r="K29" s="14" t="s">
        <v>1456</v>
      </c>
      <c r="L29" s="14">
        <v>32303.4</v>
      </c>
      <c r="M29" s="14">
        <v>30547.3</v>
      </c>
      <c r="N29" s="14">
        <v>0.45</v>
      </c>
      <c r="O29" s="14">
        <v>4</v>
      </c>
      <c r="P29" s="14">
        <v>800</v>
      </c>
      <c r="Q29" s="14">
        <v>1300</v>
      </c>
      <c r="R29" s="14" t="s">
        <v>1457</v>
      </c>
      <c r="S29" s="14">
        <v>3.27</v>
      </c>
      <c r="T29" s="14">
        <v>40</v>
      </c>
      <c r="U29" s="14">
        <v>15</v>
      </c>
      <c r="V29" s="14">
        <v>20</v>
      </c>
      <c r="W29" s="14">
        <v>1</v>
      </c>
      <c r="X29" s="14" t="s">
        <v>1458</v>
      </c>
      <c r="Y29" s="14">
        <v>0</v>
      </c>
      <c r="Z29" s="14">
        <v>0</v>
      </c>
    </row>
    <row r="30" spans="1:26" x14ac:dyDescent="0.3">
      <c r="A30" s="14" t="s">
        <v>1472</v>
      </c>
      <c r="B30" s="14" t="s">
        <v>1473</v>
      </c>
      <c r="C30" s="14">
        <v>10</v>
      </c>
      <c r="D30" s="14">
        <v>10</v>
      </c>
      <c r="E30" s="14" t="s">
        <v>1474</v>
      </c>
      <c r="F30" s="14">
        <v>1.4495100000000001</v>
      </c>
      <c r="G30" s="14">
        <v>5.7125000000000002E-2</v>
      </c>
      <c r="H30" s="14">
        <v>5</v>
      </c>
      <c r="I30" s="14">
        <v>48073.5</v>
      </c>
      <c r="J30" s="14" t="s">
        <v>1455</v>
      </c>
      <c r="K30" s="14" t="s">
        <v>1456</v>
      </c>
      <c r="L30" s="14">
        <v>48618.1</v>
      </c>
      <c r="M30" s="14">
        <v>47528.9</v>
      </c>
      <c r="N30" s="14">
        <v>0.45</v>
      </c>
      <c r="O30" s="14">
        <v>4</v>
      </c>
      <c r="P30" s="14">
        <v>172</v>
      </c>
      <c r="Q30" s="14">
        <v>1850</v>
      </c>
      <c r="R30" s="14" t="s">
        <v>1457</v>
      </c>
      <c r="S30" s="14">
        <v>3.3</v>
      </c>
      <c r="T30" s="14">
        <v>40</v>
      </c>
      <c r="U30" s="14">
        <v>15</v>
      </c>
      <c r="V30" s="14">
        <v>20</v>
      </c>
      <c r="W30" s="14">
        <v>1</v>
      </c>
      <c r="X30" s="14" t="s">
        <v>1458</v>
      </c>
      <c r="Y30" s="14">
        <v>0</v>
      </c>
      <c r="Z30" s="14">
        <v>0</v>
      </c>
    </row>
    <row r="31" spans="1:26" x14ac:dyDescent="0.3">
      <c r="A31" s="14" t="s">
        <v>1475</v>
      </c>
      <c r="B31" s="14" t="s">
        <v>1473</v>
      </c>
      <c r="C31" s="14">
        <v>10</v>
      </c>
      <c r="D31" s="14">
        <v>10</v>
      </c>
      <c r="E31" s="14" t="s">
        <v>1476</v>
      </c>
      <c r="F31" s="14">
        <v>13.799899999999999</v>
      </c>
      <c r="G31" s="14">
        <v>4.5941999999999997E-2</v>
      </c>
      <c r="H31" s="14">
        <v>5</v>
      </c>
      <c r="I31" s="14">
        <v>52187.7</v>
      </c>
      <c r="J31" s="14" t="s">
        <v>1455</v>
      </c>
      <c r="K31" s="14" t="s">
        <v>1456</v>
      </c>
      <c r="L31" s="14">
        <v>52710.400000000001</v>
      </c>
      <c r="M31" s="14">
        <v>51665</v>
      </c>
      <c r="N31" s="14">
        <v>0.45</v>
      </c>
      <c r="O31" s="14">
        <v>4</v>
      </c>
      <c r="P31" s="14">
        <v>172</v>
      </c>
      <c r="Q31" s="14">
        <v>1850</v>
      </c>
      <c r="R31" s="14" t="s">
        <v>1457</v>
      </c>
      <c r="S31" s="14">
        <v>3.3</v>
      </c>
      <c r="T31" s="14">
        <v>40</v>
      </c>
      <c r="U31" s="14">
        <v>15</v>
      </c>
      <c r="V31" s="14">
        <v>20</v>
      </c>
      <c r="W31" s="14">
        <v>1</v>
      </c>
      <c r="X31" s="14" t="s">
        <v>1458</v>
      </c>
      <c r="Y31" s="14">
        <v>0</v>
      </c>
      <c r="Z31" s="14">
        <v>0</v>
      </c>
    </row>
    <row r="34" spans="1:26" x14ac:dyDescent="0.3">
      <c r="A34" s="13" t="s">
        <v>1488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3">
      <c r="A35" s="14" t="s">
        <v>1424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3">
      <c r="A36" s="14" t="s">
        <v>1477</v>
      </c>
      <c r="B36" s="14">
        <v>40</v>
      </c>
      <c r="C36" s="14">
        <v>15</v>
      </c>
      <c r="D36" s="14">
        <v>20</v>
      </c>
      <c r="E36" s="14">
        <v>1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3">
      <c r="A37" s="14" t="s">
        <v>1426</v>
      </c>
      <c r="B37" s="14" t="s">
        <v>1427</v>
      </c>
      <c r="C37" s="14" t="s">
        <v>1428</v>
      </c>
      <c r="D37" s="14" t="s">
        <v>1429</v>
      </c>
      <c r="E37" s="14" t="s">
        <v>1430</v>
      </c>
      <c r="F37" s="14" t="s">
        <v>1431</v>
      </c>
      <c r="G37" s="14" t="s">
        <v>1432</v>
      </c>
      <c r="H37" s="14" t="s">
        <v>1433</v>
      </c>
      <c r="I37" s="14" t="s">
        <v>1434</v>
      </c>
      <c r="J37" s="14" t="s">
        <v>1435</v>
      </c>
      <c r="K37" s="14" t="s">
        <v>1436</v>
      </c>
      <c r="L37" s="14" t="s">
        <v>1437</v>
      </c>
      <c r="M37" s="14" t="s">
        <v>1438</v>
      </c>
      <c r="N37" s="14" t="s">
        <v>1439</v>
      </c>
      <c r="O37" s="14" t="s">
        <v>1440</v>
      </c>
      <c r="P37" s="14" t="s">
        <v>1441</v>
      </c>
      <c r="Q37" s="14" t="s">
        <v>1442</v>
      </c>
      <c r="R37" s="14" t="s">
        <v>1443</v>
      </c>
      <c r="S37" s="14" t="s">
        <v>1444</v>
      </c>
      <c r="T37" s="14" t="s">
        <v>1445</v>
      </c>
      <c r="U37" s="14" t="s">
        <v>1446</v>
      </c>
      <c r="V37" s="14" t="s">
        <v>1447</v>
      </c>
      <c r="W37" s="14" t="s">
        <v>1448</v>
      </c>
      <c r="X37" s="14" t="s">
        <v>1449</v>
      </c>
      <c r="Y37" s="14" t="s">
        <v>1450</v>
      </c>
      <c r="Z37" s="14" t="s">
        <v>1451</v>
      </c>
    </row>
    <row r="38" spans="1:26" x14ac:dyDescent="0.3">
      <c r="A38" s="14" t="s">
        <v>1452</v>
      </c>
      <c r="B38" s="14" t="s">
        <v>1453</v>
      </c>
      <c r="C38" s="14">
        <v>10</v>
      </c>
      <c r="D38" s="14">
        <v>10</v>
      </c>
      <c r="E38" s="14" t="s">
        <v>1478</v>
      </c>
      <c r="F38" s="14">
        <v>5.5163900000000003</v>
      </c>
      <c r="G38" s="14">
        <v>1.6462999999999998E-2</v>
      </c>
      <c r="H38" s="14">
        <v>1</v>
      </c>
      <c r="I38" s="14">
        <v>46377.4</v>
      </c>
      <c r="J38" s="14" t="s">
        <v>1455</v>
      </c>
      <c r="K38" s="14" t="s">
        <v>1456</v>
      </c>
      <c r="L38" s="14">
        <v>47403.4</v>
      </c>
      <c r="M38" s="14">
        <v>45351.4</v>
      </c>
      <c r="N38" s="14">
        <v>0.6</v>
      </c>
      <c r="O38" s="14">
        <v>4</v>
      </c>
      <c r="P38" s="14">
        <v>1980</v>
      </c>
      <c r="Q38" s="14">
        <v>1350</v>
      </c>
      <c r="R38" s="14" t="s">
        <v>1479</v>
      </c>
      <c r="S38" s="14">
        <v>3.22</v>
      </c>
      <c r="T38" s="14">
        <v>40</v>
      </c>
      <c r="U38" s="14">
        <v>15</v>
      </c>
      <c r="V38" s="14">
        <v>20</v>
      </c>
      <c r="W38" s="14">
        <v>1</v>
      </c>
      <c r="X38" s="14" t="s">
        <v>1458</v>
      </c>
      <c r="Y38" s="14">
        <v>0</v>
      </c>
      <c r="Z38" s="14">
        <v>0</v>
      </c>
    </row>
    <row r="39" spans="1:26" x14ac:dyDescent="0.3">
      <c r="A39" s="14" t="s">
        <v>1459</v>
      </c>
      <c r="B39" s="14" t="s">
        <v>1453</v>
      </c>
      <c r="C39" s="14">
        <v>10</v>
      </c>
      <c r="D39" s="14">
        <v>10</v>
      </c>
      <c r="E39" s="14" t="s">
        <v>1480</v>
      </c>
      <c r="F39" s="14">
        <v>0.52688000000000001</v>
      </c>
      <c r="G39" s="14">
        <v>1.6813000000000002E-2</v>
      </c>
      <c r="H39" s="14">
        <v>1</v>
      </c>
      <c r="I39" s="14">
        <v>38534.800000000003</v>
      </c>
      <c r="J39" s="14" t="s">
        <v>1455</v>
      </c>
      <c r="K39" s="14" t="s">
        <v>1456</v>
      </c>
      <c r="L39" s="14">
        <v>39669</v>
      </c>
      <c r="M39" s="14">
        <v>37418</v>
      </c>
      <c r="N39" s="14">
        <v>0.45</v>
      </c>
      <c r="O39" s="14">
        <v>4</v>
      </c>
      <c r="P39" s="14">
        <v>1640</v>
      </c>
      <c r="Q39" s="14">
        <v>1350</v>
      </c>
      <c r="R39" s="14" t="s">
        <v>1457</v>
      </c>
      <c r="S39" s="14">
        <v>3.22</v>
      </c>
      <c r="T39" s="14">
        <v>40</v>
      </c>
      <c r="U39" s="14">
        <v>15</v>
      </c>
      <c r="V39" s="14">
        <v>20</v>
      </c>
      <c r="W39" s="14">
        <v>1</v>
      </c>
      <c r="X39" s="14" t="s">
        <v>1458</v>
      </c>
      <c r="Y39" s="14">
        <v>0</v>
      </c>
      <c r="Z39" s="14">
        <v>0</v>
      </c>
    </row>
    <row r="40" spans="1:26" x14ac:dyDescent="0.3">
      <c r="A40" s="14" t="s">
        <v>1460</v>
      </c>
      <c r="B40" s="14" t="s">
        <v>1461</v>
      </c>
      <c r="C40" s="14">
        <v>10</v>
      </c>
      <c r="D40" s="14">
        <v>10</v>
      </c>
      <c r="E40" s="14" t="s">
        <v>1481</v>
      </c>
      <c r="F40" s="14">
        <v>0.37041400000000002</v>
      </c>
      <c r="G40" s="14">
        <v>2.8537E-2</v>
      </c>
      <c r="H40" s="14">
        <v>2</v>
      </c>
      <c r="I40" s="14">
        <v>27670.9</v>
      </c>
      <c r="J40" s="14" t="s">
        <v>1455</v>
      </c>
      <c r="K40" s="14" t="s">
        <v>1456</v>
      </c>
      <c r="L40" s="14">
        <v>29028.1</v>
      </c>
      <c r="M40" s="14">
        <v>26350.400000000001</v>
      </c>
      <c r="N40" s="14">
        <v>0.45</v>
      </c>
      <c r="O40" s="14">
        <v>4</v>
      </c>
      <c r="P40" s="14">
        <v>1450</v>
      </c>
      <c r="Q40" s="14">
        <v>1350</v>
      </c>
      <c r="R40" s="14" t="s">
        <v>1457</v>
      </c>
      <c r="S40" s="14">
        <v>3.35</v>
      </c>
      <c r="T40" s="14">
        <v>40</v>
      </c>
      <c r="U40" s="14">
        <v>15</v>
      </c>
      <c r="V40" s="14">
        <v>20</v>
      </c>
      <c r="W40" s="14">
        <v>1</v>
      </c>
      <c r="X40" s="14" t="s">
        <v>1458</v>
      </c>
      <c r="Y40" s="14">
        <v>0</v>
      </c>
      <c r="Z40" s="14">
        <v>0</v>
      </c>
    </row>
    <row r="41" spans="1:26" x14ac:dyDescent="0.3">
      <c r="A41" s="14" t="s">
        <v>1463</v>
      </c>
      <c r="B41" s="14" t="s">
        <v>1461</v>
      </c>
      <c r="C41" s="14">
        <v>10</v>
      </c>
      <c r="D41" s="14">
        <v>10</v>
      </c>
      <c r="E41" s="14" t="s">
        <v>1478</v>
      </c>
      <c r="F41" s="14">
        <v>1.9734799999999999</v>
      </c>
      <c r="G41" s="14">
        <v>1.5512E-2</v>
      </c>
      <c r="H41" s="14">
        <v>2</v>
      </c>
      <c r="I41" s="14">
        <v>32367.8</v>
      </c>
      <c r="J41" s="14" t="s">
        <v>1455</v>
      </c>
      <c r="K41" s="14" t="s">
        <v>1456</v>
      </c>
      <c r="L41" s="14">
        <v>33605.800000000003</v>
      </c>
      <c r="M41" s="14">
        <v>31129.8</v>
      </c>
      <c r="N41" s="14">
        <v>0.74</v>
      </c>
      <c r="O41" s="14">
        <v>4</v>
      </c>
      <c r="P41" s="14">
        <v>1800</v>
      </c>
      <c r="Q41" s="14">
        <v>1350</v>
      </c>
      <c r="R41" s="14" t="s">
        <v>1457</v>
      </c>
      <c r="S41" s="14">
        <v>3.35</v>
      </c>
      <c r="T41" s="14">
        <v>40</v>
      </c>
      <c r="U41" s="14">
        <v>15</v>
      </c>
      <c r="V41" s="14">
        <v>20</v>
      </c>
      <c r="W41" s="14">
        <v>1</v>
      </c>
      <c r="X41" s="14" t="s">
        <v>1458</v>
      </c>
      <c r="Y41" s="14">
        <v>0</v>
      </c>
      <c r="Z41" s="14">
        <v>0</v>
      </c>
    </row>
    <row r="42" spans="1:26" x14ac:dyDescent="0.3">
      <c r="A42" s="14" t="s">
        <v>1469</v>
      </c>
      <c r="B42" s="14" t="s">
        <v>1466</v>
      </c>
      <c r="C42" s="14">
        <v>10</v>
      </c>
      <c r="D42" s="14">
        <v>10</v>
      </c>
      <c r="E42" s="14" t="s">
        <v>1480</v>
      </c>
      <c r="F42" s="14">
        <v>0.410827</v>
      </c>
      <c r="G42" s="14">
        <v>1.4737999999999999E-2</v>
      </c>
      <c r="H42" s="14">
        <v>3</v>
      </c>
      <c r="I42" s="14">
        <v>38375.699999999997</v>
      </c>
      <c r="J42" s="14" t="s">
        <v>1455</v>
      </c>
      <c r="K42" s="14" t="s">
        <v>1456</v>
      </c>
      <c r="L42" s="14">
        <v>39190.300000000003</v>
      </c>
      <c r="M42" s="14">
        <v>37615.300000000003</v>
      </c>
      <c r="N42" s="14">
        <v>0.45</v>
      </c>
      <c r="O42" s="14">
        <v>4</v>
      </c>
      <c r="P42" s="14">
        <v>190</v>
      </c>
      <c r="Q42" s="14">
        <v>1850</v>
      </c>
      <c r="R42" s="14" t="s">
        <v>1457</v>
      </c>
      <c r="S42" s="14">
        <v>3.3</v>
      </c>
      <c r="T42" s="14">
        <v>40</v>
      </c>
      <c r="U42" s="14">
        <v>15</v>
      </c>
      <c r="V42" s="14">
        <v>20</v>
      </c>
      <c r="W42" s="14">
        <v>1</v>
      </c>
      <c r="X42" s="14" t="s">
        <v>1458</v>
      </c>
      <c r="Y42" s="14">
        <v>0</v>
      </c>
      <c r="Z42" s="14">
        <v>0</v>
      </c>
    </row>
    <row r="43" spans="1:26" x14ac:dyDescent="0.3">
      <c r="A43" s="14" t="s">
        <v>1468</v>
      </c>
      <c r="B43" s="14" t="s">
        <v>1466</v>
      </c>
      <c r="C43" s="14">
        <v>10</v>
      </c>
      <c r="D43" s="14">
        <v>10</v>
      </c>
      <c r="E43" s="14" t="s">
        <v>100</v>
      </c>
      <c r="F43" s="14">
        <v>2.6439599999999999</v>
      </c>
      <c r="G43" s="14">
        <v>1.4860999999999999E-2</v>
      </c>
      <c r="H43" s="14">
        <v>3</v>
      </c>
      <c r="I43" s="14">
        <v>31405.1</v>
      </c>
      <c r="J43" s="14" t="s">
        <v>1455</v>
      </c>
      <c r="K43" s="14" t="s">
        <v>1456</v>
      </c>
      <c r="L43" s="14">
        <v>32275.5</v>
      </c>
      <c r="M43" s="14">
        <v>30534.7</v>
      </c>
      <c r="N43" s="14">
        <v>0.45</v>
      </c>
      <c r="O43" s="14">
        <v>4</v>
      </c>
      <c r="P43" s="14">
        <v>185</v>
      </c>
      <c r="Q43" s="14">
        <v>1850</v>
      </c>
      <c r="R43" s="14" t="s">
        <v>1457</v>
      </c>
      <c r="S43" s="14">
        <v>3.3</v>
      </c>
      <c r="T43" s="14">
        <v>40</v>
      </c>
      <c r="U43" s="14">
        <v>15</v>
      </c>
      <c r="V43" s="14">
        <v>20</v>
      </c>
      <c r="W43" s="14">
        <v>1</v>
      </c>
      <c r="X43" s="14" t="s">
        <v>1458</v>
      </c>
      <c r="Y43" s="14">
        <v>0</v>
      </c>
      <c r="Z43" s="14">
        <v>0</v>
      </c>
    </row>
    <row r="44" spans="1:26" x14ac:dyDescent="0.3">
      <c r="A44" s="14" t="s">
        <v>1471</v>
      </c>
      <c r="B44" s="14" t="s">
        <v>1470</v>
      </c>
      <c r="C44" s="14">
        <v>10</v>
      </c>
      <c r="D44" s="14">
        <v>10</v>
      </c>
      <c r="E44" s="14" t="s">
        <v>154</v>
      </c>
      <c r="F44" s="14">
        <v>-186.53</v>
      </c>
      <c r="G44" s="14">
        <v>4.3790000000000003E-2</v>
      </c>
      <c r="H44" s="14">
        <v>4</v>
      </c>
      <c r="I44" s="14">
        <v>26135</v>
      </c>
      <c r="J44" s="14" t="s">
        <v>1455</v>
      </c>
      <c r="K44" s="14" t="s">
        <v>1456</v>
      </c>
      <c r="L44" s="14">
        <v>27097.1</v>
      </c>
      <c r="M44" s="14">
        <v>25172.9</v>
      </c>
      <c r="N44" s="14">
        <v>0.45</v>
      </c>
      <c r="O44" s="14">
        <v>4</v>
      </c>
      <c r="P44" s="14">
        <v>1000</v>
      </c>
      <c r="Q44" s="14">
        <v>1300</v>
      </c>
      <c r="R44" s="14" t="s">
        <v>1457</v>
      </c>
      <c r="S44" s="14">
        <v>3.27</v>
      </c>
      <c r="T44" s="14">
        <v>40</v>
      </c>
      <c r="U44" s="14">
        <v>15</v>
      </c>
      <c r="V44" s="14">
        <v>20</v>
      </c>
      <c r="W44" s="14">
        <v>1</v>
      </c>
      <c r="X44" s="14" t="s">
        <v>1458</v>
      </c>
      <c r="Y44" s="14">
        <v>0</v>
      </c>
      <c r="Z44" s="14">
        <v>0</v>
      </c>
    </row>
    <row r="45" spans="1:26" x14ac:dyDescent="0.3">
      <c r="A45" s="14" t="s">
        <v>1472</v>
      </c>
      <c r="B45" s="14" t="s">
        <v>1473</v>
      </c>
      <c r="C45" s="14">
        <v>10</v>
      </c>
      <c r="D45" s="14">
        <v>10</v>
      </c>
      <c r="E45" s="14" t="s">
        <v>1474</v>
      </c>
      <c r="F45" s="14">
        <v>1.2227399999999999</v>
      </c>
      <c r="G45" s="14">
        <v>5.5879999999999999E-2</v>
      </c>
      <c r="H45" s="14">
        <v>5</v>
      </c>
      <c r="I45" s="14">
        <v>48038</v>
      </c>
      <c r="J45" s="14" t="s">
        <v>1455</v>
      </c>
      <c r="K45" s="14" t="s">
        <v>1456</v>
      </c>
      <c r="L45" s="14">
        <v>48582.6</v>
      </c>
      <c r="M45" s="14">
        <v>47493.4</v>
      </c>
      <c r="N45" s="14">
        <v>0.45</v>
      </c>
      <c r="O45" s="14">
        <v>4</v>
      </c>
      <c r="P45" s="14">
        <v>172</v>
      </c>
      <c r="Q45" s="14">
        <v>1850</v>
      </c>
      <c r="R45" s="14" t="s">
        <v>1457</v>
      </c>
      <c r="S45" s="14">
        <v>3.3</v>
      </c>
      <c r="T45" s="14">
        <v>40</v>
      </c>
      <c r="U45" s="14">
        <v>15</v>
      </c>
      <c r="V45" s="14">
        <v>20</v>
      </c>
      <c r="W45" s="14">
        <v>1</v>
      </c>
      <c r="X45" s="14" t="s">
        <v>1458</v>
      </c>
      <c r="Y45" s="14">
        <v>0</v>
      </c>
      <c r="Z45" s="14">
        <v>0</v>
      </c>
    </row>
    <row r="46" spans="1:26" x14ac:dyDescent="0.3">
      <c r="A46" s="14" t="s">
        <v>1475</v>
      </c>
      <c r="B46" s="14" t="s">
        <v>1473</v>
      </c>
      <c r="C46" s="14">
        <v>10</v>
      </c>
      <c r="D46" s="14">
        <v>10</v>
      </c>
      <c r="E46" s="14" t="s">
        <v>1476</v>
      </c>
      <c r="F46" s="14">
        <v>10.4115</v>
      </c>
      <c r="G46" s="14">
        <v>4.3164000000000001E-2</v>
      </c>
      <c r="H46" s="14">
        <v>5</v>
      </c>
      <c r="I46" s="14">
        <v>52155</v>
      </c>
      <c r="J46" s="14" t="s">
        <v>1455</v>
      </c>
      <c r="K46" s="14" t="s">
        <v>1456</v>
      </c>
      <c r="L46" s="14">
        <v>52677.7</v>
      </c>
      <c r="M46" s="14">
        <v>51632.3</v>
      </c>
      <c r="N46" s="14">
        <v>0.45</v>
      </c>
      <c r="O46" s="14">
        <v>4</v>
      </c>
      <c r="P46" s="14">
        <v>172</v>
      </c>
      <c r="Q46" s="14">
        <v>1850</v>
      </c>
      <c r="R46" s="14" t="s">
        <v>1457</v>
      </c>
      <c r="S46" s="14">
        <v>3.3</v>
      </c>
      <c r="T46" s="14">
        <v>40</v>
      </c>
      <c r="U46" s="14">
        <v>15</v>
      </c>
      <c r="V46" s="14">
        <v>20</v>
      </c>
      <c r="W46" s="14">
        <v>1</v>
      </c>
      <c r="X46" s="14" t="s">
        <v>1458</v>
      </c>
      <c r="Y46" s="14">
        <v>0</v>
      </c>
      <c r="Z46" s="14">
        <v>0</v>
      </c>
    </row>
    <row r="47" spans="1:26" x14ac:dyDescent="0.3">
      <c r="A47" s="14" t="s">
        <v>1465</v>
      </c>
      <c r="B47" s="14" t="s">
        <v>1470</v>
      </c>
      <c r="C47" s="14">
        <v>10</v>
      </c>
      <c r="D47" s="14">
        <v>10</v>
      </c>
      <c r="E47" s="14" t="s">
        <v>1467</v>
      </c>
      <c r="F47" s="14">
        <v>90.526899999999998</v>
      </c>
      <c r="G47" s="14">
        <v>2.1378999999999999E-2</v>
      </c>
      <c r="H47" s="14">
        <v>4</v>
      </c>
      <c r="I47" s="14">
        <v>42722.1</v>
      </c>
      <c r="J47" s="14" t="s">
        <v>1455</v>
      </c>
      <c r="K47" s="14" t="s">
        <v>1456</v>
      </c>
      <c r="L47" s="14">
        <v>43474.5</v>
      </c>
      <c r="M47" s="14">
        <v>41969.599999999999</v>
      </c>
      <c r="N47" s="14">
        <v>0.45</v>
      </c>
      <c r="O47" s="14">
        <v>4</v>
      </c>
      <c r="P47" s="14">
        <v>1000</v>
      </c>
      <c r="Q47" s="14">
        <v>1300</v>
      </c>
      <c r="R47" s="14" t="s">
        <v>1457</v>
      </c>
      <c r="S47" s="14">
        <v>3.27</v>
      </c>
      <c r="T47" s="14">
        <v>40</v>
      </c>
      <c r="U47" s="14">
        <v>15</v>
      </c>
      <c r="V47" s="14">
        <v>20</v>
      </c>
      <c r="W47" s="14">
        <v>1</v>
      </c>
      <c r="X47" s="14" t="s">
        <v>1458</v>
      </c>
      <c r="Y47" s="14">
        <v>0</v>
      </c>
      <c r="Z47" s="14">
        <v>0</v>
      </c>
    </row>
    <row r="49" spans="1:26" x14ac:dyDescent="0.3">
      <c r="A49" s="13" t="s">
        <v>1501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3">
      <c r="A50" s="14" t="s">
        <v>1424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3">
      <c r="A51" s="14" t="s">
        <v>1489</v>
      </c>
      <c r="B51" s="14">
        <v>40</v>
      </c>
      <c r="C51" s="14">
        <v>15</v>
      </c>
      <c r="D51" s="14">
        <v>20</v>
      </c>
      <c r="E51" s="14">
        <v>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3">
      <c r="A52" s="14" t="s">
        <v>1426</v>
      </c>
      <c r="B52" s="14" t="s">
        <v>1427</v>
      </c>
      <c r="C52" s="14" t="s">
        <v>1428</v>
      </c>
      <c r="D52" s="14" t="s">
        <v>1429</v>
      </c>
      <c r="E52" s="14" t="s">
        <v>1430</v>
      </c>
      <c r="F52" s="14" t="s">
        <v>1431</v>
      </c>
      <c r="G52" s="14" t="s">
        <v>1432</v>
      </c>
      <c r="H52" s="14" t="s">
        <v>1433</v>
      </c>
      <c r="I52" s="14" t="s">
        <v>1434</v>
      </c>
      <c r="J52" s="14" t="s">
        <v>1435</v>
      </c>
      <c r="K52" s="14" t="s">
        <v>1436</v>
      </c>
      <c r="L52" s="14" t="s">
        <v>1437</v>
      </c>
      <c r="M52" s="14" t="s">
        <v>1438</v>
      </c>
      <c r="N52" s="14" t="s">
        <v>1439</v>
      </c>
      <c r="O52" s="14" t="s">
        <v>1440</v>
      </c>
      <c r="P52" s="14" t="s">
        <v>1441</v>
      </c>
      <c r="Q52" s="14" t="s">
        <v>1442</v>
      </c>
      <c r="R52" s="14" t="s">
        <v>1443</v>
      </c>
      <c r="S52" s="14" t="s">
        <v>1444</v>
      </c>
      <c r="T52" s="14" t="s">
        <v>1445</v>
      </c>
      <c r="U52" s="14" t="s">
        <v>1446</v>
      </c>
      <c r="V52" s="14" t="s">
        <v>1447</v>
      </c>
      <c r="W52" s="14" t="s">
        <v>1448</v>
      </c>
      <c r="X52" s="14" t="s">
        <v>1449</v>
      </c>
      <c r="Y52" s="14" t="s">
        <v>1450</v>
      </c>
      <c r="Z52" s="14" t="s">
        <v>1451</v>
      </c>
    </row>
    <row r="53" spans="1:26" x14ac:dyDescent="0.3">
      <c r="A53" s="14" t="s">
        <v>1460</v>
      </c>
      <c r="B53" s="14" t="s">
        <v>1453</v>
      </c>
      <c r="C53" s="14">
        <v>10</v>
      </c>
      <c r="D53" s="14">
        <v>10</v>
      </c>
      <c r="E53" s="14" t="s">
        <v>1490</v>
      </c>
      <c r="F53" s="14">
        <v>0.27507599999999999</v>
      </c>
      <c r="G53" s="14">
        <v>1.6438999999999999E-2</v>
      </c>
      <c r="H53" s="14">
        <v>1</v>
      </c>
      <c r="I53" s="14">
        <v>27704.3</v>
      </c>
      <c r="J53" s="14" t="s">
        <v>1455</v>
      </c>
      <c r="K53" s="14" t="s">
        <v>1456</v>
      </c>
      <c r="L53" s="14">
        <v>29028.9</v>
      </c>
      <c r="M53" s="14">
        <v>25782.9</v>
      </c>
      <c r="N53" s="14">
        <v>0.35</v>
      </c>
      <c r="O53" s="14">
        <v>4</v>
      </c>
      <c r="P53" s="14">
        <v>1180</v>
      </c>
      <c r="Q53" s="14">
        <v>1350</v>
      </c>
      <c r="R53" s="14" t="s">
        <v>1457</v>
      </c>
      <c r="S53" s="14">
        <v>3.22</v>
      </c>
      <c r="T53" s="14">
        <v>40</v>
      </c>
      <c r="U53" s="14">
        <v>15</v>
      </c>
      <c r="V53" s="14">
        <v>20</v>
      </c>
      <c r="W53" s="14">
        <v>5</v>
      </c>
      <c r="X53" s="14" t="s">
        <v>1458</v>
      </c>
      <c r="Y53" s="14">
        <v>0</v>
      </c>
      <c r="Z53" s="14">
        <v>0</v>
      </c>
    </row>
    <row r="54" spans="1:26" x14ac:dyDescent="0.3">
      <c r="A54" s="14" t="s">
        <v>1463</v>
      </c>
      <c r="B54" s="14" t="s">
        <v>1453</v>
      </c>
      <c r="C54" s="14">
        <v>10</v>
      </c>
      <c r="D54" s="14">
        <v>10</v>
      </c>
      <c r="E54" s="14" t="s">
        <v>1491</v>
      </c>
      <c r="F54" s="14">
        <v>0.47012199999999998</v>
      </c>
      <c r="G54" s="14">
        <v>1.3053E-2</v>
      </c>
      <c r="H54" s="14">
        <v>1</v>
      </c>
      <c r="I54" s="14">
        <v>32428.400000000001</v>
      </c>
      <c r="J54" s="14" t="s">
        <v>1455</v>
      </c>
      <c r="K54" s="14" t="s">
        <v>1456</v>
      </c>
      <c r="L54" s="14">
        <v>33653.5</v>
      </c>
      <c r="M54" s="14">
        <v>30553.4</v>
      </c>
      <c r="N54" s="14">
        <v>0.35</v>
      </c>
      <c r="O54" s="14">
        <v>4</v>
      </c>
      <c r="P54" s="14">
        <v>1400</v>
      </c>
      <c r="Q54" s="14">
        <v>1350</v>
      </c>
      <c r="R54" s="14" t="s">
        <v>1457</v>
      </c>
      <c r="S54" s="14">
        <v>3.22</v>
      </c>
      <c r="T54" s="14">
        <v>40</v>
      </c>
      <c r="U54" s="14">
        <v>15</v>
      </c>
      <c r="V54" s="14">
        <v>20</v>
      </c>
      <c r="W54" s="14">
        <v>5</v>
      </c>
      <c r="X54" s="14" t="s">
        <v>1458</v>
      </c>
      <c r="Y54" s="14">
        <v>0</v>
      </c>
      <c r="Z54" s="14">
        <v>0</v>
      </c>
    </row>
    <row r="55" spans="1:26" x14ac:dyDescent="0.3">
      <c r="A55" s="14" t="s">
        <v>1452</v>
      </c>
      <c r="B55" s="14" t="s">
        <v>1453</v>
      </c>
      <c r="C55" s="14">
        <v>10</v>
      </c>
      <c r="D55" s="14">
        <v>10</v>
      </c>
      <c r="E55" s="14" t="s">
        <v>1478</v>
      </c>
      <c r="F55" s="14">
        <v>1.64578</v>
      </c>
      <c r="G55" s="14">
        <v>1.9637000000000002E-2</v>
      </c>
      <c r="H55" s="14">
        <v>1</v>
      </c>
      <c r="I55" s="14">
        <v>46302.2</v>
      </c>
      <c r="J55" s="14" t="s">
        <v>1455</v>
      </c>
      <c r="K55" s="14" t="s">
        <v>1456</v>
      </c>
      <c r="L55" s="14">
        <v>47328.2</v>
      </c>
      <c r="M55" s="14">
        <v>45276.2</v>
      </c>
      <c r="N55" s="14">
        <v>0.45</v>
      </c>
      <c r="O55" s="14">
        <v>4</v>
      </c>
      <c r="P55" s="14">
        <v>1960</v>
      </c>
      <c r="Q55" s="14">
        <v>1350</v>
      </c>
      <c r="R55" s="14" t="s">
        <v>1457</v>
      </c>
      <c r="S55" s="14">
        <v>3.22</v>
      </c>
      <c r="T55" s="14">
        <v>40</v>
      </c>
      <c r="U55" s="14">
        <v>15</v>
      </c>
      <c r="V55" s="14">
        <v>20</v>
      </c>
      <c r="W55" s="14">
        <v>5</v>
      </c>
      <c r="X55" s="14" t="s">
        <v>1458</v>
      </c>
      <c r="Y55" s="14">
        <v>0</v>
      </c>
      <c r="Z55" s="14">
        <v>0</v>
      </c>
    </row>
    <row r="56" spans="1:26" x14ac:dyDescent="0.3">
      <c r="A56" s="14" t="s">
        <v>1459</v>
      </c>
      <c r="B56" s="14" t="s">
        <v>1453</v>
      </c>
      <c r="C56" s="14">
        <v>10</v>
      </c>
      <c r="D56" s="14">
        <v>10</v>
      </c>
      <c r="E56" s="14" t="s">
        <v>1480</v>
      </c>
      <c r="F56" s="14">
        <v>0.555226</v>
      </c>
      <c r="G56" s="14">
        <v>1.6271999999999998E-2</v>
      </c>
      <c r="H56" s="14">
        <v>1</v>
      </c>
      <c r="I56" s="14">
        <v>38445.300000000003</v>
      </c>
      <c r="J56" s="14" t="s">
        <v>1455</v>
      </c>
      <c r="K56" s="14" t="s">
        <v>1456</v>
      </c>
      <c r="L56" s="14">
        <v>39570.800000000003</v>
      </c>
      <c r="M56" s="14">
        <v>37319.800000000003</v>
      </c>
      <c r="N56" s="14">
        <v>0.45</v>
      </c>
      <c r="O56" s="14">
        <v>4</v>
      </c>
      <c r="P56" s="14">
        <v>1740</v>
      </c>
      <c r="Q56" s="14">
        <v>1350</v>
      </c>
      <c r="R56" s="14" t="s">
        <v>1457</v>
      </c>
      <c r="S56" s="14">
        <v>3.22</v>
      </c>
      <c r="T56" s="14">
        <v>40</v>
      </c>
      <c r="U56" s="14">
        <v>15</v>
      </c>
      <c r="V56" s="14">
        <v>20</v>
      </c>
      <c r="W56" s="14">
        <v>5</v>
      </c>
      <c r="X56" s="14" t="s">
        <v>1458</v>
      </c>
      <c r="Y56" s="14">
        <v>0</v>
      </c>
      <c r="Z56" s="14">
        <v>0</v>
      </c>
    </row>
    <row r="57" spans="1:26" x14ac:dyDescent="0.3">
      <c r="A57" s="14" t="s">
        <v>1465</v>
      </c>
      <c r="B57" s="14" t="s">
        <v>1470</v>
      </c>
      <c r="C57" s="14">
        <v>16</v>
      </c>
      <c r="D57" s="14">
        <v>16</v>
      </c>
      <c r="E57" s="14" t="s">
        <v>1467</v>
      </c>
      <c r="F57" s="14">
        <v>2.1584400000000001</v>
      </c>
      <c r="G57" s="14">
        <v>2.1873E-2</v>
      </c>
      <c r="H57" s="14">
        <v>2</v>
      </c>
      <c r="I57" s="14">
        <v>42654.8</v>
      </c>
      <c r="J57" s="14" t="s">
        <v>1455</v>
      </c>
      <c r="K57" s="14" t="s">
        <v>1456</v>
      </c>
      <c r="L57" s="14">
        <v>43407.8</v>
      </c>
      <c r="M57" s="14">
        <v>41901.800000000003</v>
      </c>
      <c r="N57" s="14">
        <v>0.45</v>
      </c>
      <c r="O57" s="14">
        <v>4</v>
      </c>
      <c r="P57" s="14">
        <v>1300</v>
      </c>
      <c r="Q57" s="14">
        <v>1300</v>
      </c>
      <c r="R57" s="14" t="s">
        <v>1457</v>
      </c>
      <c r="S57" s="14">
        <v>3.35</v>
      </c>
      <c r="T57" s="14">
        <v>40</v>
      </c>
      <c r="U57" s="14">
        <v>15</v>
      </c>
      <c r="V57" s="14">
        <v>20</v>
      </c>
      <c r="W57" s="14">
        <v>5</v>
      </c>
      <c r="X57" s="14" t="s">
        <v>1458</v>
      </c>
      <c r="Y57" s="14">
        <v>0</v>
      </c>
      <c r="Z57" s="14">
        <v>0</v>
      </c>
    </row>
    <row r="58" spans="1:26" x14ac:dyDescent="0.3">
      <c r="A58" s="14" t="s">
        <v>1469</v>
      </c>
      <c r="B58" s="14" t="s">
        <v>1470</v>
      </c>
      <c r="C58" s="14">
        <v>16</v>
      </c>
      <c r="D58" s="14">
        <v>16</v>
      </c>
      <c r="E58" s="14" t="s">
        <v>1490</v>
      </c>
      <c r="F58" s="14">
        <v>0.89970499999999998</v>
      </c>
      <c r="G58" s="14">
        <v>2.3133000000000001E-2</v>
      </c>
      <c r="H58" s="14">
        <v>2</v>
      </c>
      <c r="I58" s="14">
        <v>38273.300000000003</v>
      </c>
      <c r="J58" s="14" t="s">
        <v>1455</v>
      </c>
      <c r="K58" s="14" t="s">
        <v>1456</v>
      </c>
      <c r="L58" s="14">
        <v>39068.199999999997</v>
      </c>
      <c r="M58" s="14">
        <v>37478.300000000003</v>
      </c>
      <c r="N58" s="14">
        <v>0.45</v>
      </c>
      <c r="O58" s="14">
        <v>4</v>
      </c>
      <c r="P58" s="14">
        <v>1200</v>
      </c>
      <c r="Q58" s="14">
        <v>1300</v>
      </c>
      <c r="R58" s="14" t="s">
        <v>1457</v>
      </c>
      <c r="S58" s="14">
        <v>3.35</v>
      </c>
      <c r="T58" s="14">
        <v>40</v>
      </c>
      <c r="U58" s="14">
        <v>15</v>
      </c>
      <c r="V58" s="14">
        <v>20</v>
      </c>
      <c r="W58" s="14">
        <v>5</v>
      </c>
      <c r="X58" s="14" t="s">
        <v>1458</v>
      </c>
      <c r="Y58" s="14">
        <v>0</v>
      </c>
      <c r="Z58" s="14">
        <v>0</v>
      </c>
    </row>
    <row r="59" spans="1:26" x14ac:dyDescent="0.3">
      <c r="A59" s="14" t="s">
        <v>1468</v>
      </c>
      <c r="B59" s="14" t="s">
        <v>1470</v>
      </c>
      <c r="C59" s="14">
        <v>16</v>
      </c>
      <c r="D59" s="14">
        <v>16</v>
      </c>
      <c r="E59" s="14" t="s">
        <v>100</v>
      </c>
      <c r="F59" s="14">
        <v>1.49542</v>
      </c>
      <c r="G59" s="14">
        <v>2.9038999999999999E-2</v>
      </c>
      <c r="H59" s="14">
        <v>2</v>
      </c>
      <c r="I59" s="14">
        <v>31299.9</v>
      </c>
      <c r="J59" s="14" t="s">
        <v>1455</v>
      </c>
      <c r="K59" s="14" t="s">
        <v>1456</v>
      </c>
      <c r="L59" s="14">
        <v>32178.9</v>
      </c>
      <c r="M59" s="14">
        <v>30421</v>
      </c>
      <c r="N59" s="14">
        <v>0.25</v>
      </c>
      <c r="O59" s="14">
        <v>4</v>
      </c>
      <c r="P59" s="14">
        <v>990</v>
      </c>
      <c r="Q59" s="14">
        <v>1300</v>
      </c>
      <c r="R59" s="14" t="s">
        <v>1457</v>
      </c>
      <c r="S59" s="14">
        <v>3.35</v>
      </c>
      <c r="T59" s="14">
        <v>40</v>
      </c>
      <c r="U59" s="14">
        <v>15</v>
      </c>
      <c r="V59" s="14">
        <v>20</v>
      </c>
      <c r="W59" s="14">
        <v>5</v>
      </c>
      <c r="X59" s="14" t="s">
        <v>1458</v>
      </c>
      <c r="Y59" s="14">
        <v>0</v>
      </c>
      <c r="Z59" s="14">
        <v>0</v>
      </c>
    </row>
    <row r="60" spans="1:26" x14ac:dyDescent="0.3">
      <c r="A60" s="14" t="s">
        <v>1492</v>
      </c>
      <c r="B60" s="14" t="s">
        <v>1466</v>
      </c>
      <c r="C60" s="14">
        <v>70</v>
      </c>
      <c r="D60" s="14">
        <v>70</v>
      </c>
      <c r="E60" s="14" t="s">
        <v>1493</v>
      </c>
      <c r="F60" s="14">
        <v>11.9785</v>
      </c>
      <c r="G60" s="14">
        <v>5.3559999999999997E-3</v>
      </c>
      <c r="H60" s="14">
        <v>3</v>
      </c>
      <c r="I60" s="14">
        <v>54048.4</v>
      </c>
      <c r="J60" s="14" t="s">
        <v>1455</v>
      </c>
      <c r="K60" s="14" t="s">
        <v>1456</v>
      </c>
      <c r="L60" s="14">
        <v>54712.1</v>
      </c>
      <c r="M60" s="14">
        <v>53384.6</v>
      </c>
      <c r="N60" s="14">
        <v>0.45</v>
      </c>
      <c r="O60" s="14">
        <v>4</v>
      </c>
      <c r="P60" s="14">
        <v>200</v>
      </c>
      <c r="Q60" s="14">
        <v>1850</v>
      </c>
      <c r="R60" s="14" t="s">
        <v>1457</v>
      </c>
      <c r="S60" s="14">
        <v>3.3</v>
      </c>
      <c r="T60" s="14">
        <v>40</v>
      </c>
      <c r="U60" s="14">
        <v>15</v>
      </c>
      <c r="V60" s="14">
        <v>20</v>
      </c>
      <c r="W60" s="14">
        <v>5</v>
      </c>
      <c r="X60" s="14" t="s">
        <v>1458</v>
      </c>
      <c r="Y60" s="14">
        <v>0</v>
      </c>
      <c r="Z60" s="14">
        <v>0</v>
      </c>
    </row>
    <row r="61" spans="1:26" x14ac:dyDescent="0.3">
      <c r="A61" s="14" t="s">
        <v>1494</v>
      </c>
      <c r="B61" s="14" t="s">
        <v>1495</v>
      </c>
      <c r="C61" s="14">
        <v>70</v>
      </c>
      <c r="D61" s="14">
        <v>70</v>
      </c>
      <c r="E61" s="14" t="s">
        <v>1496</v>
      </c>
      <c r="F61" s="14">
        <v>18.507999999999999</v>
      </c>
      <c r="G61" s="14">
        <v>2.2672000000000001E-2</v>
      </c>
      <c r="H61" s="14">
        <v>4</v>
      </c>
      <c r="I61" s="14">
        <v>39040.800000000003</v>
      </c>
      <c r="J61" s="14" t="s">
        <v>1455</v>
      </c>
      <c r="K61" s="14" t="s">
        <v>1497</v>
      </c>
      <c r="L61" s="14">
        <v>44510</v>
      </c>
      <c r="M61" s="14">
        <v>34090</v>
      </c>
      <c r="N61" s="14">
        <v>0.25</v>
      </c>
      <c r="O61" s="14">
        <v>4</v>
      </c>
      <c r="P61" s="14">
        <v>690</v>
      </c>
      <c r="Q61" s="14">
        <v>1480</v>
      </c>
      <c r="R61" s="14" t="s">
        <v>1479</v>
      </c>
      <c r="S61" s="14">
        <v>3.27</v>
      </c>
      <c r="T61" s="14">
        <v>40</v>
      </c>
      <c r="U61" s="14">
        <v>15</v>
      </c>
      <c r="V61" s="14">
        <v>20</v>
      </c>
      <c r="W61" s="14">
        <v>5</v>
      </c>
      <c r="X61" s="14" t="s">
        <v>1458</v>
      </c>
      <c r="Y61" s="14">
        <v>0</v>
      </c>
      <c r="Z61" s="14">
        <v>0</v>
      </c>
    </row>
    <row r="62" spans="1:26" x14ac:dyDescent="0.3">
      <c r="A62" s="14" t="s">
        <v>1472</v>
      </c>
      <c r="B62" s="14" t="s">
        <v>1473</v>
      </c>
      <c r="C62" s="14">
        <v>10</v>
      </c>
      <c r="D62" s="14">
        <v>10</v>
      </c>
      <c r="E62" s="14" t="s">
        <v>1498</v>
      </c>
      <c r="F62" s="14">
        <v>1.2719</v>
      </c>
      <c r="G62" s="14">
        <v>5.7033E-2</v>
      </c>
      <c r="H62" s="14">
        <v>5</v>
      </c>
      <c r="I62" s="14">
        <v>48068.7</v>
      </c>
      <c r="J62" s="14" t="s">
        <v>1455</v>
      </c>
      <c r="K62" s="14" t="s">
        <v>1456</v>
      </c>
      <c r="L62" s="14">
        <v>48613.3</v>
      </c>
      <c r="M62" s="14">
        <v>47524.1</v>
      </c>
      <c r="N62" s="14">
        <v>0.45</v>
      </c>
      <c r="O62" s="14">
        <v>4</v>
      </c>
      <c r="P62" s="14">
        <v>172</v>
      </c>
      <c r="Q62" s="14">
        <v>1850</v>
      </c>
      <c r="R62" s="14" t="s">
        <v>1457</v>
      </c>
      <c r="S62" s="14">
        <v>3.3</v>
      </c>
      <c r="T62" s="14">
        <v>40</v>
      </c>
      <c r="U62" s="14">
        <v>15</v>
      </c>
      <c r="V62" s="14">
        <v>20</v>
      </c>
      <c r="W62" s="14">
        <v>5</v>
      </c>
      <c r="X62" s="14" t="s">
        <v>1458</v>
      </c>
      <c r="Y62" s="14">
        <v>0</v>
      </c>
      <c r="Z62" s="14">
        <v>0</v>
      </c>
    </row>
    <row r="63" spans="1:26" x14ac:dyDescent="0.3">
      <c r="A63" s="14" t="s">
        <v>1475</v>
      </c>
      <c r="B63" s="14" t="s">
        <v>1473</v>
      </c>
      <c r="C63" s="14">
        <v>10</v>
      </c>
      <c r="D63" s="14">
        <v>10</v>
      </c>
      <c r="E63" s="14" t="s">
        <v>1476</v>
      </c>
      <c r="F63" s="14">
        <v>38.551600000000001</v>
      </c>
      <c r="G63" s="14">
        <v>4.2134999999999999E-2</v>
      </c>
      <c r="H63" s="14">
        <v>5</v>
      </c>
      <c r="I63" s="14">
        <v>52151.8</v>
      </c>
      <c r="J63" s="14" t="s">
        <v>1455</v>
      </c>
      <c r="K63" s="14" t="s">
        <v>1456</v>
      </c>
      <c r="L63" s="14">
        <v>52674.5</v>
      </c>
      <c r="M63" s="14">
        <v>51629.1</v>
      </c>
      <c r="N63" s="14">
        <v>0.45</v>
      </c>
      <c r="O63" s="14">
        <v>4</v>
      </c>
      <c r="P63" s="14">
        <v>172</v>
      </c>
      <c r="Q63" s="14">
        <v>1850</v>
      </c>
      <c r="R63" s="14" t="s">
        <v>1457</v>
      </c>
      <c r="S63" s="14">
        <v>3.3</v>
      </c>
      <c r="T63" s="14">
        <v>40</v>
      </c>
      <c r="U63" s="14">
        <v>15</v>
      </c>
      <c r="V63" s="14">
        <v>20</v>
      </c>
      <c r="W63" s="14">
        <v>5</v>
      </c>
      <c r="X63" s="14" t="s">
        <v>1458</v>
      </c>
      <c r="Y63" s="14">
        <v>0</v>
      </c>
      <c r="Z63" s="14">
        <v>0</v>
      </c>
    </row>
    <row r="64" spans="1:26" x14ac:dyDescent="0.3">
      <c r="A64" s="14" t="s">
        <v>1499</v>
      </c>
      <c r="B64" s="14" t="s">
        <v>1473</v>
      </c>
      <c r="C64" s="14">
        <v>10</v>
      </c>
      <c r="D64" s="14">
        <v>10</v>
      </c>
      <c r="E64" s="14" t="s">
        <v>1500</v>
      </c>
      <c r="F64" s="14">
        <v>-7.9225000000000003</v>
      </c>
      <c r="G64" s="14">
        <v>6.2538999999999997E-2</v>
      </c>
      <c r="H64" s="14">
        <v>5</v>
      </c>
      <c r="I64" s="14">
        <v>41133.699999999997</v>
      </c>
      <c r="J64" s="14" t="s">
        <v>1455</v>
      </c>
      <c r="K64" s="14" t="s">
        <v>1456</v>
      </c>
      <c r="L64" s="14">
        <v>41722.300000000003</v>
      </c>
      <c r="M64" s="14">
        <v>40545.199999999997</v>
      </c>
      <c r="N64" s="14">
        <v>0.45</v>
      </c>
      <c r="O64" s="14">
        <v>4</v>
      </c>
      <c r="P64" s="14">
        <v>172</v>
      </c>
      <c r="Q64" s="14">
        <v>1850</v>
      </c>
      <c r="R64" s="14" t="s">
        <v>1457</v>
      </c>
      <c r="S64" s="14">
        <v>3.3</v>
      </c>
      <c r="T64" s="14">
        <v>40</v>
      </c>
      <c r="U64" s="14">
        <v>15</v>
      </c>
      <c r="V64" s="14">
        <v>20</v>
      </c>
      <c r="W64" s="14">
        <v>5</v>
      </c>
      <c r="X64" s="14" t="s">
        <v>1458</v>
      </c>
      <c r="Y64" s="14">
        <v>0</v>
      </c>
      <c r="Z64" s="14">
        <v>0</v>
      </c>
    </row>
    <row r="65" spans="1:26" x14ac:dyDescent="0.3">
      <c r="A65" s="14" t="s">
        <v>1471</v>
      </c>
      <c r="B65" s="14" t="s">
        <v>1473</v>
      </c>
      <c r="C65" s="14">
        <v>10</v>
      </c>
      <c r="D65" s="14">
        <v>10</v>
      </c>
      <c r="E65" s="14" t="s">
        <v>154</v>
      </c>
      <c r="F65" s="14">
        <v>15.683400000000001</v>
      </c>
      <c r="G65" s="14">
        <v>3.5895999999999997E-2</v>
      </c>
      <c r="H65" s="14">
        <v>5</v>
      </c>
      <c r="I65" s="14">
        <v>56812.800000000003</v>
      </c>
      <c r="J65" s="14" t="s">
        <v>1455</v>
      </c>
      <c r="K65" s="14" t="s">
        <v>1456</v>
      </c>
      <c r="L65" s="14">
        <v>57313.7</v>
      </c>
      <c r="M65" s="14">
        <v>56312</v>
      </c>
      <c r="N65" s="14">
        <v>0.45</v>
      </c>
      <c r="O65" s="14">
        <v>4</v>
      </c>
      <c r="P65" s="14">
        <v>172</v>
      </c>
      <c r="Q65" s="14">
        <v>1850</v>
      </c>
      <c r="R65" s="14" t="s">
        <v>1457</v>
      </c>
      <c r="S65" s="14">
        <v>3.3</v>
      </c>
      <c r="T65" s="14">
        <v>40</v>
      </c>
      <c r="U65" s="14">
        <v>15</v>
      </c>
      <c r="V65" s="14">
        <v>20</v>
      </c>
      <c r="W65" s="14">
        <v>5</v>
      </c>
      <c r="X65" s="14" t="s">
        <v>1458</v>
      </c>
      <c r="Y65" s="14">
        <v>0</v>
      </c>
      <c r="Z65" s="14">
        <v>0</v>
      </c>
    </row>
    <row r="67" spans="1:26" x14ac:dyDescent="0.3">
      <c r="A67" s="13" t="s">
        <v>1509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3">
      <c r="A68" s="14" t="s">
        <v>1424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3">
      <c r="A69" s="14" t="s">
        <v>1502</v>
      </c>
      <c r="B69" s="14">
        <v>40</v>
      </c>
      <c r="C69" s="14">
        <v>15</v>
      </c>
      <c r="D69" s="14">
        <v>20</v>
      </c>
      <c r="E69" s="14">
        <v>1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3">
      <c r="A70" s="14" t="s">
        <v>1426</v>
      </c>
      <c r="B70" s="14" t="s">
        <v>1427</v>
      </c>
      <c r="C70" s="14" t="s">
        <v>1428</v>
      </c>
      <c r="D70" s="14" t="s">
        <v>1429</v>
      </c>
      <c r="E70" s="14" t="s">
        <v>1430</v>
      </c>
      <c r="F70" s="14" t="s">
        <v>1431</v>
      </c>
      <c r="G70" s="14" t="s">
        <v>1432</v>
      </c>
      <c r="H70" s="14" t="s">
        <v>1433</v>
      </c>
      <c r="I70" s="14" t="s">
        <v>1434</v>
      </c>
      <c r="J70" s="14" t="s">
        <v>1435</v>
      </c>
      <c r="K70" s="14" t="s">
        <v>1436</v>
      </c>
      <c r="L70" s="14" t="s">
        <v>1437</v>
      </c>
      <c r="M70" s="14" t="s">
        <v>1438</v>
      </c>
      <c r="N70" s="14" t="s">
        <v>1439</v>
      </c>
      <c r="O70" s="14" t="s">
        <v>1440</v>
      </c>
      <c r="P70" s="14" t="s">
        <v>1441</v>
      </c>
      <c r="Q70" s="14" t="s">
        <v>1442</v>
      </c>
      <c r="R70" s="14" t="s">
        <v>1443</v>
      </c>
      <c r="S70" s="14" t="s">
        <v>1444</v>
      </c>
      <c r="T70" s="14" t="s">
        <v>1445</v>
      </c>
      <c r="U70" s="14" t="s">
        <v>1446</v>
      </c>
      <c r="V70" s="14" t="s">
        <v>1447</v>
      </c>
      <c r="W70" s="14" t="s">
        <v>1448</v>
      </c>
      <c r="X70" s="14" t="s">
        <v>1449</v>
      </c>
      <c r="Y70" s="14" t="s">
        <v>1450</v>
      </c>
      <c r="Z70" s="14" t="s">
        <v>1451</v>
      </c>
    </row>
    <row r="71" spans="1:26" x14ac:dyDescent="0.3">
      <c r="A71" s="14" t="s">
        <v>1459</v>
      </c>
      <c r="B71" s="14" t="s">
        <v>1453</v>
      </c>
      <c r="C71" s="14">
        <v>70</v>
      </c>
      <c r="D71" s="14">
        <v>70</v>
      </c>
      <c r="E71" s="14" t="s">
        <v>103</v>
      </c>
      <c r="F71" s="14">
        <v>0.70325700000000002</v>
      </c>
      <c r="G71" s="14">
        <v>5.9280000000000001E-3</v>
      </c>
      <c r="H71" s="14">
        <v>1</v>
      </c>
      <c r="I71" s="14">
        <v>38445.9</v>
      </c>
      <c r="J71" s="14" t="s">
        <v>1455</v>
      </c>
      <c r="K71" s="14" t="s">
        <v>1456</v>
      </c>
      <c r="L71" s="14">
        <v>39571.4</v>
      </c>
      <c r="M71" s="14">
        <v>37320.400000000001</v>
      </c>
      <c r="N71" s="14">
        <v>0.45</v>
      </c>
      <c r="O71" s="14">
        <v>4</v>
      </c>
      <c r="P71" s="14">
        <v>1720</v>
      </c>
      <c r="Q71" s="14">
        <v>1350</v>
      </c>
      <c r="R71" s="14" t="s">
        <v>1479</v>
      </c>
      <c r="S71" s="14">
        <v>3.22</v>
      </c>
      <c r="T71" s="14">
        <v>40</v>
      </c>
      <c r="U71" s="14">
        <v>15</v>
      </c>
      <c r="V71" s="14">
        <v>20</v>
      </c>
      <c r="W71" s="14">
        <v>1</v>
      </c>
      <c r="X71" s="14" t="s">
        <v>1458</v>
      </c>
      <c r="Y71" s="14">
        <v>0</v>
      </c>
      <c r="Z71" s="14">
        <v>0</v>
      </c>
    </row>
    <row r="72" spans="1:26" x14ac:dyDescent="0.3">
      <c r="A72" s="14" t="s">
        <v>1460</v>
      </c>
      <c r="B72" s="14" t="s">
        <v>1461</v>
      </c>
      <c r="C72" s="14">
        <v>30</v>
      </c>
      <c r="D72" s="14">
        <v>30</v>
      </c>
      <c r="E72" s="14" t="s">
        <v>1490</v>
      </c>
      <c r="F72" s="14">
        <v>2.7492899999999998</v>
      </c>
      <c r="G72" s="14">
        <v>8.9730000000000001E-3</v>
      </c>
      <c r="H72" s="14">
        <v>2</v>
      </c>
      <c r="I72" s="14">
        <v>27668.9</v>
      </c>
      <c r="J72" s="14" t="s">
        <v>1455</v>
      </c>
      <c r="K72" s="14" t="s">
        <v>1456</v>
      </c>
      <c r="L72" s="14">
        <v>29007.7</v>
      </c>
      <c r="M72" s="14">
        <v>26330</v>
      </c>
      <c r="N72" s="14">
        <v>0.45</v>
      </c>
      <c r="O72" s="14">
        <v>4</v>
      </c>
      <c r="P72" s="14">
        <v>1620</v>
      </c>
      <c r="Q72" s="14">
        <v>1350</v>
      </c>
      <c r="R72" s="14" t="s">
        <v>1479</v>
      </c>
      <c r="S72" s="14">
        <v>3.35</v>
      </c>
      <c r="T72" s="14">
        <v>40</v>
      </c>
      <c r="U72" s="14">
        <v>15</v>
      </c>
      <c r="V72" s="14">
        <v>20</v>
      </c>
      <c r="W72" s="14">
        <v>1</v>
      </c>
      <c r="X72" s="14" t="s">
        <v>1458</v>
      </c>
      <c r="Y72" s="14">
        <v>0</v>
      </c>
      <c r="Z72" s="14">
        <v>0</v>
      </c>
    </row>
    <row r="73" spans="1:26" x14ac:dyDescent="0.3">
      <c r="A73" s="14" t="s">
        <v>1463</v>
      </c>
      <c r="B73" s="14" t="s">
        <v>1461</v>
      </c>
      <c r="C73" s="14">
        <v>30</v>
      </c>
      <c r="D73" s="14">
        <v>30</v>
      </c>
      <c r="E73" s="14" t="s">
        <v>1503</v>
      </c>
      <c r="F73" s="14">
        <v>0.47691899999999998</v>
      </c>
      <c r="G73" s="14">
        <v>9.5350000000000001E-3</v>
      </c>
      <c r="H73" s="14">
        <v>2</v>
      </c>
      <c r="I73" s="14">
        <v>32356.400000000001</v>
      </c>
      <c r="J73" s="14" t="s">
        <v>1455</v>
      </c>
      <c r="K73" s="14" t="s">
        <v>1456</v>
      </c>
      <c r="L73" s="14">
        <v>33594.400000000001</v>
      </c>
      <c r="M73" s="14">
        <v>31118.400000000001</v>
      </c>
      <c r="N73" s="14">
        <v>0.45</v>
      </c>
      <c r="O73" s="14">
        <v>4</v>
      </c>
      <c r="P73" s="14">
        <v>1970</v>
      </c>
      <c r="Q73" s="14">
        <v>1350</v>
      </c>
      <c r="R73" s="14" t="s">
        <v>1479</v>
      </c>
      <c r="S73" s="14">
        <v>3.35</v>
      </c>
      <c r="T73" s="14">
        <v>40</v>
      </c>
      <c r="U73" s="14">
        <v>15</v>
      </c>
      <c r="V73" s="14">
        <v>20</v>
      </c>
      <c r="W73" s="14">
        <v>1</v>
      </c>
      <c r="X73" s="14" t="s">
        <v>1458</v>
      </c>
      <c r="Y73" s="14">
        <v>0</v>
      </c>
      <c r="Z73" s="14">
        <v>0</v>
      </c>
    </row>
    <row r="74" spans="1:26" x14ac:dyDescent="0.3">
      <c r="A74" s="14" t="s">
        <v>1469</v>
      </c>
      <c r="B74" s="14" t="s">
        <v>1466</v>
      </c>
      <c r="C74" s="14">
        <v>10</v>
      </c>
      <c r="D74" s="14">
        <v>10</v>
      </c>
      <c r="E74" s="14" t="s">
        <v>1490</v>
      </c>
      <c r="F74" s="14">
        <v>18.4208</v>
      </c>
      <c r="G74" s="14">
        <v>1.3068E-2</v>
      </c>
      <c r="H74" s="14">
        <v>3</v>
      </c>
      <c r="I74" s="14">
        <v>38321.1</v>
      </c>
      <c r="J74" s="14" t="s">
        <v>1455</v>
      </c>
      <c r="K74" s="14" t="s">
        <v>1456</v>
      </c>
      <c r="L74" s="14">
        <v>39108.6</v>
      </c>
      <c r="M74" s="14">
        <v>37533.599999999999</v>
      </c>
      <c r="N74" s="14">
        <v>0.45</v>
      </c>
      <c r="O74" s="14">
        <v>4</v>
      </c>
      <c r="P74" s="14">
        <v>185</v>
      </c>
      <c r="Q74" s="14">
        <v>1850</v>
      </c>
      <c r="R74" s="14" t="s">
        <v>1457</v>
      </c>
      <c r="S74" s="14">
        <v>3.3</v>
      </c>
      <c r="T74" s="14">
        <v>40</v>
      </c>
      <c r="U74" s="14">
        <v>15</v>
      </c>
      <c r="V74" s="14">
        <v>20</v>
      </c>
      <c r="W74" s="14">
        <v>1</v>
      </c>
      <c r="X74" s="14" t="s">
        <v>1458</v>
      </c>
      <c r="Y74" s="14">
        <v>0</v>
      </c>
      <c r="Z74" s="14">
        <v>0</v>
      </c>
    </row>
    <row r="75" spans="1:26" x14ac:dyDescent="0.3">
      <c r="A75" s="14" t="s">
        <v>1468</v>
      </c>
      <c r="B75" s="14" t="s">
        <v>1466</v>
      </c>
      <c r="C75" s="14">
        <v>10</v>
      </c>
      <c r="D75" s="14">
        <v>10</v>
      </c>
      <c r="E75" s="14" t="s">
        <v>100</v>
      </c>
      <c r="F75" s="14">
        <v>0.490867</v>
      </c>
      <c r="G75" s="14">
        <v>1.7735999999999998E-2</v>
      </c>
      <c r="H75" s="14">
        <v>3</v>
      </c>
      <c r="I75" s="14">
        <v>31342.5</v>
      </c>
      <c r="J75" s="14" t="s">
        <v>1455</v>
      </c>
      <c r="K75" s="14" t="s">
        <v>1456</v>
      </c>
      <c r="L75" s="14">
        <v>32212.9</v>
      </c>
      <c r="M75" s="14">
        <v>30472.1</v>
      </c>
      <c r="N75" s="14">
        <v>0.45</v>
      </c>
      <c r="O75" s="14">
        <v>4</v>
      </c>
      <c r="P75" s="14">
        <v>185</v>
      </c>
      <c r="Q75" s="14">
        <v>1850</v>
      </c>
      <c r="R75" s="14" t="s">
        <v>1457</v>
      </c>
      <c r="S75" s="14">
        <v>3.3</v>
      </c>
      <c r="T75" s="14">
        <v>40</v>
      </c>
      <c r="U75" s="14">
        <v>15</v>
      </c>
      <c r="V75" s="14">
        <v>20</v>
      </c>
      <c r="W75" s="14">
        <v>1</v>
      </c>
      <c r="X75" s="14" t="s">
        <v>1458</v>
      </c>
      <c r="Y75" s="14">
        <v>0</v>
      </c>
      <c r="Z75" s="14">
        <v>0</v>
      </c>
    </row>
    <row r="76" spans="1:26" x14ac:dyDescent="0.3">
      <c r="A76" s="14" t="s">
        <v>1471</v>
      </c>
      <c r="B76" s="14" t="s">
        <v>1466</v>
      </c>
      <c r="C76" s="14">
        <v>10</v>
      </c>
      <c r="D76" s="14">
        <v>10</v>
      </c>
      <c r="E76" s="14" t="s">
        <v>154</v>
      </c>
      <c r="F76" s="14">
        <v>18.505800000000001</v>
      </c>
      <c r="G76" s="14">
        <v>1.8733E-2</v>
      </c>
      <c r="H76" s="14">
        <v>3</v>
      </c>
      <c r="I76" s="14">
        <v>26088</v>
      </c>
      <c r="J76" s="14" t="s">
        <v>1455</v>
      </c>
      <c r="K76" s="14" t="s">
        <v>1456</v>
      </c>
      <c r="L76" s="14">
        <v>27041.599999999999</v>
      </c>
      <c r="M76" s="14">
        <v>25134.400000000001</v>
      </c>
      <c r="N76" s="14">
        <v>0.45</v>
      </c>
      <c r="O76" s="14">
        <v>4</v>
      </c>
      <c r="P76" s="14">
        <v>185</v>
      </c>
      <c r="Q76" s="14">
        <v>1850</v>
      </c>
      <c r="R76" s="14" t="s">
        <v>1457</v>
      </c>
      <c r="S76" s="14">
        <v>3.3</v>
      </c>
      <c r="T76" s="14">
        <v>40</v>
      </c>
      <c r="U76" s="14">
        <v>15</v>
      </c>
      <c r="V76" s="14">
        <v>20</v>
      </c>
      <c r="W76" s="14">
        <v>1</v>
      </c>
      <c r="X76" s="14" t="s">
        <v>1458</v>
      </c>
      <c r="Y76" s="14">
        <v>0</v>
      </c>
      <c r="Z76" s="14">
        <v>0</v>
      </c>
    </row>
    <row r="77" spans="1:26" x14ac:dyDescent="0.3">
      <c r="A77" s="14" t="s">
        <v>1504</v>
      </c>
      <c r="B77" s="14" t="s">
        <v>1466</v>
      </c>
      <c r="C77" s="14">
        <v>10</v>
      </c>
      <c r="D77" s="14">
        <v>10</v>
      </c>
      <c r="E77" s="14" t="s">
        <v>134</v>
      </c>
      <c r="F77" s="14">
        <v>0</v>
      </c>
      <c r="G77" s="14">
        <v>0</v>
      </c>
      <c r="H77" s="14">
        <v>3</v>
      </c>
      <c r="I77" s="14">
        <v>26014.5</v>
      </c>
      <c r="J77" s="14" t="s">
        <v>1455</v>
      </c>
      <c r="K77" s="14" t="s">
        <v>1456</v>
      </c>
      <c r="L77" s="14">
        <v>26969.5</v>
      </c>
      <c r="M77" s="14">
        <v>25059.5</v>
      </c>
      <c r="N77" s="14">
        <v>0.45</v>
      </c>
      <c r="O77" s="14">
        <v>4</v>
      </c>
      <c r="P77" s="14">
        <v>185</v>
      </c>
      <c r="Q77" s="14">
        <v>1850</v>
      </c>
      <c r="R77" s="14" t="s">
        <v>1457</v>
      </c>
      <c r="S77" s="14">
        <v>3.3</v>
      </c>
      <c r="T77" s="14">
        <v>40</v>
      </c>
      <c r="U77" s="14">
        <v>15</v>
      </c>
      <c r="V77" s="14">
        <v>20</v>
      </c>
      <c r="W77" s="14">
        <v>1</v>
      </c>
      <c r="X77" s="14" t="s">
        <v>1458</v>
      </c>
      <c r="Y77" s="14">
        <v>0</v>
      </c>
      <c r="Z77" s="14">
        <v>0</v>
      </c>
    </row>
    <row r="78" spans="1:26" x14ac:dyDescent="0.3">
      <c r="A78" s="14" t="s">
        <v>1505</v>
      </c>
      <c r="B78" s="14" t="s">
        <v>1495</v>
      </c>
      <c r="C78" s="14">
        <v>70</v>
      </c>
      <c r="D78" s="14">
        <v>70</v>
      </c>
      <c r="E78" s="14" t="s">
        <v>1506</v>
      </c>
      <c r="F78" s="14">
        <v>0.27859099999999998</v>
      </c>
      <c r="G78" s="14">
        <v>3.1842000000000002E-2</v>
      </c>
      <c r="H78" s="14">
        <v>4</v>
      </c>
      <c r="I78" s="14">
        <v>50458.5</v>
      </c>
      <c r="J78" s="14" t="s">
        <v>1455</v>
      </c>
      <c r="K78" s="14" t="s">
        <v>1456</v>
      </c>
      <c r="L78" s="14">
        <v>54097</v>
      </c>
      <c r="M78" s="14">
        <v>46820.1</v>
      </c>
      <c r="N78" s="14">
        <v>0.25</v>
      </c>
      <c r="O78" s="14">
        <v>4</v>
      </c>
      <c r="P78" s="14">
        <v>900</v>
      </c>
      <c r="Q78" s="14">
        <v>1480</v>
      </c>
      <c r="R78" s="14" t="s">
        <v>1479</v>
      </c>
      <c r="S78" s="14">
        <v>3.27</v>
      </c>
      <c r="T78" s="14">
        <v>40</v>
      </c>
      <c r="U78" s="14">
        <v>15</v>
      </c>
      <c r="V78" s="14">
        <v>20</v>
      </c>
      <c r="W78" s="14">
        <v>1</v>
      </c>
      <c r="X78" s="14" t="s">
        <v>1458</v>
      </c>
      <c r="Y78" s="14">
        <v>0</v>
      </c>
      <c r="Z78" s="14">
        <v>0</v>
      </c>
    </row>
    <row r="79" spans="1:26" x14ac:dyDescent="0.3">
      <c r="A79" s="14" t="s">
        <v>1472</v>
      </c>
      <c r="B79" s="14" t="s">
        <v>1473</v>
      </c>
      <c r="C79" s="14">
        <v>10</v>
      </c>
      <c r="D79" s="14">
        <v>10</v>
      </c>
      <c r="E79" s="14" t="s">
        <v>1474</v>
      </c>
      <c r="F79" s="14">
        <v>0.48602400000000001</v>
      </c>
      <c r="G79" s="14">
        <v>8.7773000000000004E-2</v>
      </c>
      <c r="H79" s="14">
        <v>5</v>
      </c>
      <c r="I79" s="14">
        <v>48060.4</v>
      </c>
      <c r="J79" s="14" t="s">
        <v>1455</v>
      </c>
      <c r="K79" s="14" t="s">
        <v>1456</v>
      </c>
      <c r="L79" s="14">
        <v>48605</v>
      </c>
      <c r="M79" s="14">
        <v>47515.8</v>
      </c>
      <c r="N79" s="14">
        <v>0.45</v>
      </c>
      <c r="O79" s="14">
        <v>4</v>
      </c>
      <c r="P79" s="14">
        <v>172</v>
      </c>
      <c r="Q79" s="14">
        <v>1850</v>
      </c>
      <c r="R79" s="14" t="s">
        <v>1457</v>
      </c>
      <c r="S79" s="14">
        <v>3.3</v>
      </c>
      <c r="T79" s="14">
        <v>40</v>
      </c>
      <c r="U79" s="14">
        <v>15</v>
      </c>
      <c r="V79" s="14">
        <v>20</v>
      </c>
      <c r="W79" s="14">
        <v>1</v>
      </c>
      <c r="X79" s="14" t="s">
        <v>1458</v>
      </c>
      <c r="Y79" s="14">
        <v>0</v>
      </c>
      <c r="Z79" s="14">
        <v>0</v>
      </c>
    </row>
    <row r="80" spans="1:26" x14ac:dyDescent="0.3">
      <c r="A80" s="14" t="s">
        <v>1475</v>
      </c>
      <c r="B80" s="14" t="s">
        <v>1473</v>
      </c>
      <c r="C80" s="14">
        <v>10</v>
      </c>
      <c r="D80" s="14">
        <v>10</v>
      </c>
      <c r="E80" s="14" t="s">
        <v>1476</v>
      </c>
      <c r="F80" s="14">
        <v>6.2590199999999996</v>
      </c>
      <c r="G80" s="14">
        <v>4.3764999999999998E-2</v>
      </c>
      <c r="H80" s="14">
        <v>5</v>
      </c>
      <c r="I80" s="14">
        <v>52166.7</v>
      </c>
      <c r="J80" s="14" t="s">
        <v>1455</v>
      </c>
      <c r="K80" s="14" t="s">
        <v>1456</v>
      </c>
      <c r="L80" s="14">
        <v>52689.4</v>
      </c>
      <c r="M80" s="14">
        <v>51644</v>
      </c>
      <c r="N80" s="14">
        <v>0.45</v>
      </c>
      <c r="O80" s="14">
        <v>4</v>
      </c>
      <c r="P80" s="14">
        <v>172</v>
      </c>
      <c r="Q80" s="14">
        <v>1850</v>
      </c>
      <c r="R80" s="14" t="s">
        <v>1457</v>
      </c>
      <c r="S80" s="14">
        <v>3.3</v>
      </c>
      <c r="T80" s="14">
        <v>40</v>
      </c>
      <c r="U80" s="14">
        <v>15</v>
      </c>
      <c r="V80" s="14">
        <v>20</v>
      </c>
      <c r="W80" s="14">
        <v>1</v>
      </c>
      <c r="X80" s="14" t="s">
        <v>1458</v>
      </c>
      <c r="Y80" s="14">
        <v>0</v>
      </c>
      <c r="Z80" s="14">
        <v>0</v>
      </c>
    </row>
    <row r="81" spans="1:26" x14ac:dyDescent="0.3">
      <c r="A81" s="14" t="s">
        <v>1507</v>
      </c>
      <c r="B81" s="14" t="s">
        <v>1473</v>
      </c>
      <c r="C81" s="14">
        <v>10</v>
      </c>
      <c r="D81" s="14">
        <v>10</v>
      </c>
      <c r="E81" s="14" t="s">
        <v>1508</v>
      </c>
      <c r="F81" s="14">
        <v>72.237399999999994</v>
      </c>
      <c r="G81" s="14">
        <v>0.125273</v>
      </c>
      <c r="H81" s="14">
        <v>5</v>
      </c>
      <c r="I81" s="14">
        <v>35625.1</v>
      </c>
      <c r="J81" s="14" t="s">
        <v>1455</v>
      </c>
      <c r="K81" s="14" t="s">
        <v>1456</v>
      </c>
      <c r="L81" s="14">
        <v>36257.699999999997</v>
      </c>
      <c r="M81" s="14">
        <v>34992.5</v>
      </c>
      <c r="N81" s="14">
        <v>0.45</v>
      </c>
      <c r="O81" s="14">
        <v>4</v>
      </c>
      <c r="P81" s="14">
        <v>170</v>
      </c>
      <c r="Q81" s="14">
        <v>1850</v>
      </c>
      <c r="R81" s="14" t="s">
        <v>1457</v>
      </c>
      <c r="S81" s="14">
        <v>3.3</v>
      </c>
      <c r="T81" s="14">
        <v>40</v>
      </c>
      <c r="U81" s="14">
        <v>15</v>
      </c>
      <c r="V81" s="14">
        <v>20</v>
      </c>
      <c r="W81" s="14">
        <v>1</v>
      </c>
      <c r="X81" s="14" t="s">
        <v>1458</v>
      </c>
      <c r="Y81" s="14">
        <v>0</v>
      </c>
      <c r="Z81" s="14">
        <v>0</v>
      </c>
    </row>
    <row r="82" spans="1:26" x14ac:dyDescent="0.3">
      <c r="A82" s="14" t="s">
        <v>1499</v>
      </c>
      <c r="B82" s="14" t="s">
        <v>1473</v>
      </c>
      <c r="C82" s="14">
        <v>10</v>
      </c>
      <c r="D82" s="14">
        <v>10</v>
      </c>
      <c r="E82" s="14" t="s">
        <v>1500</v>
      </c>
      <c r="F82" s="14">
        <v>58.8583</v>
      </c>
      <c r="G82" s="14">
        <v>6.676E-2</v>
      </c>
      <c r="H82" s="14">
        <v>5</v>
      </c>
      <c r="I82" s="14">
        <v>41147.599999999999</v>
      </c>
      <c r="J82" s="14" t="s">
        <v>1455</v>
      </c>
      <c r="K82" s="14" t="s">
        <v>1456</v>
      </c>
      <c r="L82" s="14">
        <v>41736.199999999997</v>
      </c>
      <c r="M82" s="14">
        <v>40559.1</v>
      </c>
      <c r="N82" s="14">
        <v>0.45</v>
      </c>
      <c r="O82" s="14">
        <v>4</v>
      </c>
      <c r="P82" s="14">
        <v>172</v>
      </c>
      <c r="Q82" s="14">
        <v>1850</v>
      </c>
      <c r="R82" s="14" t="s">
        <v>1457</v>
      </c>
      <c r="S82" s="14">
        <v>3.3</v>
      </c>
      <c r="T82" s="14">
        <v>40</v>
      </c>
      <c r="U82" s="14">
        <v>15</v>
      </c>
      <c r="V82" s="14">
        <v>20</v>
      </c>
      <c r="W82" s="14">
        <v>1</v>
      </c>
      <c r="X82" s="14" t="s">
        <v>1458</v>
      </c>
      <c r="Y82" s="14">
        <v>0</v>
      </c>
      <c r="Z82" s="14">
        <v>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A6D4-B768-4F9E-9DDA-D0B8FC2446CB}">
  <dimension ref="A1:BF845"/>
  <sheetViews>
    <sheetView topLeftCell="A779" zoomScale="90" zoomScaleNormal="90" workbookViewId="0">
      <selection activeCell="I799" sqref="I799"/>
    </sheetView>
  </sheetViews>
  <sheetFormatPr defaultRowHeight="15.6" x14ac:dyDescent="0.3"/>
  <cols>
    <col min="1" max="1" width="23.33203125" style="15" bestFit="1" customWidth="1"/>
    <col min="2" max="2" width="17.44140625" style="2" bestFit="1" customWidth="1"/>
    <col min="3" max="3" width="24" style="2" bestFit="1" customWidth="1"/>
    <col min="4" max="4" width="6.109375" style="2" bestFit="1" customWidth="1"/>
    <col min="5" max="5" width="5.33203125" style="2" bestFit="1" customWidth="1"/>
    <col min="6" max="6" width="6.5546875" style="2" bestFit="1" customWidth="1"/>
    <col min="7" max="7" width="5" style="2" bestFit="1" customWidth="1"/>
    <col min="8" max="8" width="5.5546875" style="2" bestFit="1" customWidth="1"/>
    <col min="9" max="9" width="5.44140625" style="2" bestFit="1" customWidth="1"/>
    <col min="10" max="10" width="6.109375" style="2" bestFit="1" customWidth="1"/>
    <col min="11" max="11" width="6.33203125" style="2" bestFit="1" customWidth="1"/>
    <col min="12" max="12" width="5" style="2" bestFit="1" customWidth="1"/>
    <col min="13" max="13" width="6.77734375" style="2" bestFit="1" customWidth="1"/>
    <col min="14" max="16" width="6.109375" style="2" bestFit="1" customWidth="1"/>
    <col min="17" max="17" width="26.5546875" style="16" bestFit="1" customWidth="1"/>
    <col min="18" max="18" width="17.5546875" style="16" bestFit="1" customWidth="1"/>
    <col min="19" max="19" width="24.77734375" style="2" bestFit="1" customWidth="1"/>
    <col min="20" max="20" width="12.77734375" style="2" bestFit="1" customWidth="1"/>
    <col min="21" max="21" width="13.21875" style="2" bestFit="1" customWidth="1"/>
    <col min="22" max="242" width="8.88671875" style="2"/>
    <col min="243" max="243" width="20.44140625" style="2" bestFit="1" customWidth="1"/>
    <col min="244" max="246" width="8.88671875" style="2"/>
    <col min="247" max="247" width="15" style="2" bestFit="1" customWidth="1"/>
    <col min="248" max="248" width="8.109375" style="2" customWidth="1"/>
    <col min="249" max="249" width="6.33203125" style="2" bestFit="1" customWidth="1"/>
    <col min="250" max="270" width="8.88671875" style="2"/>
    <col min="271" max="271" width="12" style="2" bestFit="1" customWidth="1"/>
    <col min="272" max="498" width="8.88671875" style="2"/>
    <col min="499" max="499" width="20.44140625" style="2" bestFit="1" customWidth="1"/>
    <col min="500" max="502" width="8.88671875" style="2"/>
    <col min="503" max="503" width="15" style="2" bestFit="1" customWidth="1"/>
    <col min="504" max="504" width="8.109375" style="2" customWidth="1"/>
    <col min="505" max="505" width="6.33203125" style="2" bestFit="1" customWidth="1"/>
    <col min="506" max="526" width="8.88671875" style="2"/>
    <col min="527" max="527" width="12" style="2" bestFit="1" customWidth="1"/>
    <col min="528" max="754" width="8.88671875" style="2"/>
    <col min="755" max="755" width="20.44140625" style="2" bestFit="1" customWidth="1"/>
    <col min="756" max="758" width="8.88671875" style="2"/>
    <col min="759" max="759" width="15" style="2" bestFit="1" customWidth="1"/>
    <col min="760" max="760" width="8.109375" style="2" customWidth="1"/>
    <col min="761" max="761" width="6.33203125" style="2" bestFit="1" customWidth="1"/>
    <col min="762" max="782" width="8.88671875" style="2"/>
    <col min="783" max="783" width="12" style="2" bestFit="1" customWidth="1"/>
    <col min="784" max="1010" width="8.88671875" style="2"/>
    <col min="1011" max="1011" width="20.44140625" style="2" bestFit="1" customWidth="1"/>
    <col min="1012" max="1014" width="8.88671875" style="2"/>
    <col min="1015" max="1015" width="15" style="2" bestFit="1" customWidth="1"/>
    <col min="1016" max="1016" width="8.109375" style="2" customWidth="1"/>
    <col min="1017" max="1017" width="6.33203125" style="2" bestFit="1" customWidth="1"/>
    <col min="1018" max="1038" width="8.88671875" style="2"/>
    <col min="1039" max="1039" width="12" style="2" bestFit="1" customWidth="1"/>
    <col min="1040" max="1266" width="8.88671875" style="2"/>
    <col min="1267" max="1267" width="20.44140625" style="2" bestFit="1" customWidth="1"/>
    <col min="1268" max="1270" width="8.88671875" style="2"/>
    <col min="1271" max="1271" width="15" style="2" bestFit="1" customWidth="1"/>
    <col min="1272" max="1272" width="8.109375" style="2" customWidth="1"/>
    <col min="1273" max="1273" width="6.33203125" style="2" bestFit="1" customWidth="1"/>
    <col min="1274" max="1294" width="8.88671875" style="2"/>
    <col min="1295" max="1295" width="12" style="2" bestFit="1" customWidth="1"/>
    <col min="1296" max="1522" width="8.88671875" style="2"/>
    <col min="1523" max="1523" width="20.44140625" style="2" bestFit="1" customWidth="1"/>
    <col min="1524" max="1526" width="8.88671875" style="2"/>
    <col min="1527" max="1527" width="15" style="2" bestFit="1" customWidth="1"/>
    <col min="1528" max="1528" width="8.109375" style="2" customWidth="1"/>
    <col min="1529" max="1529" width="6.33203125" style="2" bestFit="1" customWidth="1"/>
    <col min="1530" max="1550" width="8.88671875" style="2"/>
    <col min="1551" max="1551" width="12" style="2" bestFit="1" customWidth="1"/>
    <col min="1552" max="1778" width="8.88671875" style="2"/>
    <col min="1779" max="1779" width="20.44140625" style="2" bestFit="1" customWidth="1"/>
    <col min="1780" max="1782" width="8.88671875" style="2"/>
    <col min="1783" max="1783" width="15" style="2" bestFit="1" customWidth="1"/>
    <col min="1784" max="1784" width="8.109375" style="2" customWidth="1"/>
    <col min="1785" max="1785" width="6.33203125" style="2" bestFit="1" customWidth="1"/>
    <col min="1786" max="1806" width="8.88671875" style="2"/>
    <col min="1807" max="1807" width="12" style="2" bestFit="1" customWidth="1"/>
    <col min="1808" max="2034" width="8.88671875" style="2"/>
    <col min="2035" max="2035" width="20.44140625" style="2" bestFit="1" customWidth="1"/>
    <col min="2036" max="2038" width="8.88671875" style="2"/>
    <col min="2039" max="2039" width="15" style="2" bestFit="1" customWidth="1"/>
    <col min="2040" max="2040" width="8.109375" style="2" customWidth="1"/>
    <col min="2041" max="2041" width="6.33203125" style="2" bestFit="1" customWidth="1"/>
    <col min="2042" max="2062" width="8.88671875" style="2"/>
    <col min="2063" max="2063" width="12" style="2" bestFit="1" customWidth="1"/>
    <col min="2064" max="2290" width="8.88671875" style="2"/>
    <col min="2291" max="2291" width="20.44140625" style="2" bestFit="1" customWidth="1"/>
    <col min="2292" max="2294" width="8.88671875" style="2"/>
    <col min="2295" max="2295" width="15" style="2" bestFit="1" customWidth="1"/>
    <col min="2296" max="2296" width="8.109375" style="2" customWidth="1"/>
    <col min="2297" max="2297" width="6.33203125" style="2" bestFit="1" customWidth="1"/>
    <col min="2298" max="2318" width="8.88671875" style="2"/>
    <col min="2319" max="2319" width="12" style="2" bestFit="1" customWidth="1"/>
    <col min="2320" max="2546" width="8.88671875" style="2"/>
    <col min="2547" max="2547" width="20.44140625" style="2" bestFit="1" customWidth="1"/>
    <col min="2548" max="2550" width="8.88671875" style="2"/>
    <col min="2551" max="2551" width="15" style="2" bestFit="1" customWidth="1"/>
    <col min="2552" max="2552" width="8.109375" style="2" customWidth="1"/>
    <col min="2553" max="2553" width="6.33203125" style="2" bestFit="1" customWidth="1"/>
    <col min="2554" max="2574" width="8.88671875" style="2"/>
    <col min="2575" max="2575" width="12" style="2" bestFit="1" customWidth="1"/>
    <col min="2576" max="2802" width="8.88671875" style="2"/>
    <col min="2803" max="2803" width="20.44140625" style="2" bestFit="1" customWidth="1"/>
    <col min="2804" max="2806" width="8.88671875" style="2"/>
    <col min="2807" max="2807" width="15" style="2" bestFit="1" customWidth="1"/>
    <col min="2808" max="2808" width="8.109375" style="2" customWidth="1"/>
    <col min="2809" max="2809" width="6.33203125" style="2" bestFit="1" customWidth="1"/>
    <col min="2810" max="2830" width="8.88671875" style="2"/>
    <col min="2831" max="2831" width="12" style="2" bestFit="1" customWidth="1"/>
    <col min="2832" max="3058" width="8.88671875" style="2"/>
    <col min="3059" max="3059" width="20.44140625" style="2" bestFit="1" customWidth="1"/>
    <col min="3060" max="3062" width="8.88671875" style="2"/>
    <col min="3063" max="3063" width="15" style="2" bestFit="1" customWidth="1"/>
    <col min="3064" max="3064" width="8.109375" style="2" customWidth="1"/>
    <col min="3065" max="3065" width="6.33203125" style="2" bestFit="1" customWidth="1"/>
    <col min="3066" max="3086" width="8.88671875" style="2"/>
    <col min="3087" max="3087" width="12" style="2" bestFit="1" customWidth="1"/>
    <col min="3088" max="3314" width="8.88671875" style="2"/>
    <col min="3315" max="3315" width="20.44140625" style="2" bestFit="1" customWidth="1"/>
    <col min="3316" max="3318" width="8.88671875" style="2"/>
    <col min="3319" max="3319" width="15" style="2" bestFit="1" customWidth="1"/>
    <col min="3320" max="3320" width="8.109375" style="2" customWidth="1"/>
    <col min="3321" max="3321" width="6.33203125" style="2" bestFit="1" customWidth="1"/>
    <col min="3322" max="3342" width="8.88671875" style="2"/>
    <col min="3343" max="3343" width="12" style="2" bestFit="1" customWidth="1"/>
    <col min="3344" max="3570" width="8.88671875" style="2"/>
    <col min="3571" max="3571" width="20.44140625" style="2" bestFit="1" customWidth="1"/>
    <col min="3572" max="3574" width="8.88671875" style="2"/>
    <col min="3575" max="3575" width="15" style="2" bestFit="1" customWidth="1"/>
    <col min="3576" max="3576" width="8.109375" style="2" customWidth="1"/>
    <col min="3577" max="3577" width="6.33203125" style="2" bestFit="1" customWidth="1"/>
    <col min="3578" max="3598" width="8.88671875" style="2"/>
    <col min="3599" max="3599" width="12" style="2" bestFit="1" customWidth="1"/>
    <col min="3600" max="3826" width="8.88671875" style="2"/>
    <col min="3827" max="3827" width="20.44140625" style="2" bestFit="1" customWidth="1"/>
    <col min="3828" max="3830" width="8.88671875" style="2"/>
    <col min="3831" max="3831" width="15" style="2" bestFit="1" customWidth="1"/>
    <col min="3832" max="3832" width="8.109375" style="2" customWidth="1"/>
    <col min="3833" max="3833" width="6.33203125" style="2" bestFit="1" customWidth="1"/>
    <col min="3834" max="3854" width="8.88671875" style="2"/>
    <col min="3855" max="3855" width="12" style="2" bestFit="1" customWidth="1"/>
    <col min="3856" max="4082" width="8.88671875" style="2"/>
    <col min="4083" max="4083" width="20.44140625" style="2" bestFit="1" customWidth="1"/>
    <col min="4084" max="4086" width="8.88671875" style="2"/>
    <col min="4087" max="4087" width="15" style="2" bestFit="1" customWidth="1"/>
    <col min="4088" max="4088" width="8.109375" style="2" customWidth="1"/>
    <col min="4089" max="4089" width="6.33203125" style="2" bestFit="1" customWidth="1"/>
    <col min="4090" max="4110" width="8.88671875" style="2"/>
    <col min="4111" max="4111" width="12" style="2" bestFit="1" customWidth="1"/>
    <col min="4112" max="4338" width="8.88671875" style="2"/>
    <col min="4339" max="4339" width="20.44140625" style="2" bestFit="1" customWidth="1"/>
    <col min="4340" max="4342" width="8.88671875" style="2"/>
    <col min="4343" max="4343" width="15" style="2" bestFit="1" customWidth="1"/>
    <col min="4344" max="4344" width="8.109375" style="2" customWidth="1"/>
    <col min="4345" max="4345" width="6.33203125" style="2" bestFit="1" customWidth="1"/>
    <col min="4346" max="4366" width="8.88671875" style="2"/>
    <col min="4367" max="4367" width="12" style="2" bestFit="1" customWidth="1"/>
    <col min="4368" max="4594" width="8.88671875" style="2"/>
    <col min="4595" max="4595" width="20.44140625" style="2" bestFit="1" customWidth="1"/>
    <col min="4596" max="4598" width="8.88671875" style="2"/>
    <col min="4599" max="4599" width="15" style="2" bestFit="1" customWidth="1"/>
    <col min="4600" max="4600" width="8.109375" style="2" customWidth="1"/>
    <col min="4601" max="4601" width="6.33203125" style="2" bestFit="1" customWidth="1"/>
    <col min="4602" max="4622" width="8.88671875" style="2"/>
    <col min="4623" max="4623" width="12" style="2" bestFit="1" customWidth="1"/>
    <col min="4624" max="4850" width="8.88671875" style="2"/>
    <col min="4851" max="4851" width="20.44140625" style="2" bestFit="1" customWidth="1"/>
    <col min="4852" max="4854" width="8.88671875" style="2"/>
    <col min="4855" max="4855" width="15" style="2" bestFit="1" customWidth="1"/>
    <col min="4856" max="4856" width="8.109375" style="2" customWidth="1"/>
    <col min="4857" max="4857" width="6.33203125" style="2" bestFit="1" customWidth="1"/>
    <col min="4858" max="4878" width="8.88671875" style="2"/>
    <col min="4879" max="4879" width="12" style="2" bestFit="1" customWidth="1"/>
    <col min="4880" max="5106" width="8.88671875" style="2"/>
    <col min="5107" max="5107" width="20.44140625" style="2" bestFit="1" customWidth="1"/>
    <col min="5108" max="5110" width="8.88671875" style="2"/>
    <col min="5111" max="5111" width="15" style="2" bestFit="1" customWidth="1"/>
    <col min="5112" max="5112" width="8.109375" style="2" customWidth="1"/>
    <col min="5113" max="5113" width="6.33203125" style="2" bestFit="1" customWidth="1"/>
    <col min="5114" max="5134" width="8.88671875" style="2"/>
    <col min="5135" max="5135" width="12" style="2" bestFit="1" customWidth="1"/>
    <col min="5136" max="5362" width="8.88671875" style="2"/>
    <col min="5363" max="5363" width="20.44140625" style="2" bestFit="1" customWidth="1"/>
    <col min="5364" max="5366" width="8.88671875" style="2"/>
    <col min="5367" max="5367" width="15" style="2" bestFit="1" customWidth="1"/>
    <col min="5368" max="5368" width="8.109375" style="2" customWidth="1"/>
    <col min="5369" max="5369" width="6.33203125" style="2" bestFit="1" customWidth="1"/>
    <col min="5370" max="5390" width="8.88671875" style="2"/>
    <col min="5391" max="5391" width="12" style="2" bestFit="1" customWidth="1"/>
    <col min="5392" max="5618" width="8.88671875" style="2"/>
    <col min="5619" max="5619" width="20.44140625" style="2" bestFit="1" customWidth="1"/>
    <col min="5620" max="5622" width="8.88671875" style="2"/>
    <col min="5623" max="5623" width="15" style="2" bestFit="1" customWidth="1"/>
    <col min="5624" max="5624" width="8.109375" style="2" customWidth="1"/>
    <col min="5625" max="5625" width="6.33203125" style="2" bestFit="1" customWidth="1"/>
    <col min="5626" max="5646" width="8.88671875" style="2"/>
    <col min="5647" max="5647" width="12" style="2" bestFit="1" customWidth="1"/>
    <col min="5648" max="5874" width="8.88671875" style="2"/>
    <col min="5875" max="5875" width="20.44140625" style="2" bestFit="1" customWidth="1"/>
    <col min="5876" max="5878" width="8.88671875" style="2"/>
    <col min="5879" max="5879" width="15" style="2" bestFit="1" customWidth="1"/>
    <col min="5880" max="5880" width="8.109375" style="2" customWidth="1"/>
    <col min="5881" max="5881" width="6.33203125" style="2" bestFit="1" customWidth="1"/>
    <col min="5882" max="5902" width="8.88671875" style="2"/>
    <col min="5903" max="5903" width="12" style="2" bestFit="1" customWidth="1"/>
    <col min="5904" max="6130" width="8.88671875" style="2"/>
    <col min="6131" max="6131" width="20.44140625" style="2" bestFit="1" customWidth="1"/>
    <col min="6132" max="6134" width="8.88671875" style="2"/>
    <col min="6135" max="6135" width="15" style="2" bestFit="1" customWidth="1"/>
    <col min="6136" max="6136" width="8.109375" style="2" customWidth="1"/>
    <col min="6137" max="6137" width="6.33203125" style="2" bestFit="1" customWidth="1"/>
    <col min="6138" max="6158" width="8.88671875" style="2"/>
    <col min="6159" max="6159" width="12" style="2" bestFit="1" customWidth="1"/>
    <col min="6160" max="6386" width="8.88671875" style="2"/>
    <col min="6387" max="6387" width="20.44140625" style="2" bestFit="1" customWidth="1"/>
    <col min="6388" max="6390" width="8.88671875" style="2"/>
    <col min="6391" max="6391" width="15" style="2" bestFit="1" customWidth="1"/>
    <col min="6392" max="6392" width="8.109375" style="2" customWidth="1"/>
    <col min="6393" max="6393" width="6.33203125" style="2" bestFit="1" customWidth="1"/>
    <col min="6394" max="6414" width="8.88671875" style="2"/>
    <col min="6415" max="6415" width="12" style="2" bestFit="1" customWidth="1"/>
    <col min="6416" max="6642" width="8.88671875" style="2"/>
    <col min="6643" max="6643" width="20.44140625" style="2" bestFit="1" customWidth="1"/>
    <col min="6644" max="6646" width="8.88671875" style="2"/>
    <col min="6647" max="6647" width="15" style="2" bestFit="1" customWidth="1"/>
    <col min="6648" max="6648" width="8.109375" style="2" customWidth="1"/>
    <col min="6649" max="6649" width="6.33203125" style="2" bestFit="1" customWidth="1"/>
    <col min="6650" max="6670" width="8.88671875" style="2"/>
    <col min="6671" max="6671" width="12" style="2" bestFit="1" customWidth="1"/>
    <col min="6672" max="6898" width="8.88671875" style="2"/>
    <col min="6899" max="6899" width="20.44140625" style="2" bestFit="1" customWidth="1"/>
    <col min="6900" max="6902" width="8.88671875" style="2"/>
    <col min="6903" max="6903" width="15" style="2" bestFit="1" customWidth="1"/>
    <col min="6904" max="6904" width="8.109375" style="2" customWidth="1"/>
    <col min="6905" max="6905" width="6.33203125" style="2" bestFit="1" customWidth="1"/>
    <col min="6906" max="6926" width="8.88671875" style="2"/>
    <col min="6927" max="6927" width="12" style="2" bestFit="1" customWidth="1"/>
    <col min="6928" max="7154" width="8.88671875" style="2"/>
    <col min="7155" max="7155" width="20.44140625" style="2" bestFit="1" customWidth="1"/>
    <col min="7156" max="7158" width="8.88671875" style="2"/>
    <col min="7159" max="7159" width="15" style="2" bestFit="1" customWidth="1"/>
    <col min="7160" max="7160" width="8.109375" style="2" customWidth="1"/>
    <col min="7161" max="7161" width="6.33203125" style="2" bestFit="1" customWidth="1"/>
    <col min="7162" max="7182" width="8.88671875" style="2"/>
    <col min="7183" max="7183" width="12" style="2" bestFit="1" customWidth="1"/>
    <col min="7184" max="7410" width="8.88671875" style="2"/>
    <col min="7411" max="7411" width="20.44140625" style="2" bestFit="1" customWidth="1"/>
    <col min="7412" max="7414" width="8.88671875" style="2"/>
    <col min="7415" max="7415" width="15" style="2" bestFit="1" customWidth="1"/>
    <col min="7416" max="7416" width="8.109375" style="2" customWidth="1"/>
    <col min="7417" max="7417" width="6.33203125" style="2" bestFit="1" customWidth="1"/>
    <col min="7418" max="7438" width="8.88671875" style="2"/>
    <col min="7439" max="7439" width="12" style="2" bestFit="1" customWidth="1"/>
    <col min="7440" max="7666" width="8.88671875" style="2"/>
    <col min="7667" max="7667" width="20.44140625" style="2" bestFit="1" customWidth="1"/>
    <col min="7668" max="7670" width="8.88671875" style="2"/>
    <col min="7671" max="7671" width="15" style="2" bestFit="1" customWidth="1"/>
    <col min="7672" max="7672" width="8.109375" style="2" customWidth="1"/>
    <col min="7673" max="7673" width="6.33203125" style="2" bestFit="1" customWidth="1"/>
    <col min="7674" max="7694" width="8.88671875" style="2"/>
    <col min="7695" max="7695" width="12" style="2" bestFit="1" customWidth="1"/>
    <col min="7696" max="7922" width="8.88671875" style="2"/>
    <col min="7923" max="7923" width="20.44140625" style="2" bestFit="1" customWidth="1"/>
    <col min="7924" max="7926" width="8.88671875" style="2"/>
    <col min="7927" max="7927" width="15" style="2" bestFit="1" customWidth="1"/>
    <col min="7928" max="7928" width="8.109375" style="2" customWidth="1"/>
    <col min="7929" max="7929" width="6.33203125" style="2" bestFit="1" customWidth="1"/>
    <col min="7930" max="7950" width="8.88671875" style="2"/>
    <col min="7951" max="7951" width="12" style="2" bestFit="1" customWidth="1"/>
    <col min="7952" max="8178" width="8.88671875" style="2"/>
    <col min="8179" max="8179" width="20.44140625" style="2" bestFit="1" customWidth="1"/>
    <col min="8180" max="8182" width="8.88671875" style="2"/>
    <col min="8183" max="8183" width="15" style="2" bestFit="1" customWidth="1"/>
    <col min="8184" max="8184" width="8.109375" style="2" customWidth="1"/>
    <col min="8185" max="8185" width="6.33203125" style="2" bestFit="1" customWidth="1"/>
    <col min="8186" max="8206" width="8.88671875" style="2"/>
    <col min="8207" max="8207" width="12" style="2" bestFit="1" customWidth="1"/>
    <col min="8208" max="8434" width="8.88671875" style="2"/>
    <col min="8435" max="8435" width="20.44140625" style="2" bestFit="1" customWidth="1"/>
    <col min="8436" max="8438" width="8.88671875" style="2"/>
    <col min="8439" max="8439" width="15" style="2" bestFit="1" customWidth="1"/>
    <col min="8440" max="8440" width="8.109375" style="2" customWidth="1"/>
    <col min="8441" max="8441" width="6.33203125" style="2" bestFit="1" customWidth="1"/>
    <col min="8442" max="8462" width="8.88671875" style="2"/>
    <col min="8463" max="8463" width="12" style="2" bestFit="1" customWidth="1"/>
    <col min="8464" max="8690" width="8.88671875" style="2"/>
    <col min="8691" max="8691" width="20.44140625" style="2" bestFit="1" customWidth="1"/>
    <col min="8692" max="8694" width="8.88671875" style="2"/>
    <col min="8695" max="8695" width="15" style="2" bestFit="1" customWidth="1"/>
    <col min="8696" max="8696" width="8.109375" style="2" customWidth="1"/>
    <col min="8697" max="8697" width="6.33203125" style="2" bestFit="1" customWidth="1"/>
    <col min="8698" max="8718" width="8.88671875" style="2"/>
    <col min="8719" max="8719" width="12" style="2" bestFit="1" customWidth="1"/>
    <col min="8720" max="8946" width="8.88671875" style="2"/>
    <col min="8947" max="8947" width="20.44140625" style="2" bestFit="1" customWidth="1"/>
    <col min="8948" max="8950" width="8.88671875" style="2"/>
    <col min="8951" max="8951" width="15" style="2" bestFit="1" customWidth="1"/>
    <col min="8952" max="8952" width="8.109375" style="2" customWidth="1"/>
    <col min="8953" max="8953" width="6.33203125" style="2" bestFit="1" customWidth="1"/>
    <col min="8954" max="8974" width="8.88671875" style="2"/>
    <col min="8975" max="8975" width="12" style="2" bestFit="1" customWidth="1"/>
    <col min="8976" max="9202" width="8.88671875" style="2"/>
    <col min="9203" max="9203" width="20.44140625" style="2" bestFit="1" customWidth="1"/>
    <col min="9204" max="9206" width="8.88671875" style="2"/>
    <col min="9207" max="9207" width="15" style="2" bestFit="1" customWidth="1"/>
    <col min="9208" max="9208" width="8.109375" style="2" customWidth="1"/>
    <col min="9209" max="9209" width="6.33203125" style="2" bestFit="1" customWidth="1"/>
    <col min="9210" max="9230" width="8.88671875" style="2"/>
    <col min="9231" max="9231" width="12" style="2" bestFit="1" customWidth="1"/>
    <col min="9232" max="9458" width="8.88671875" style="2"/>
    <col min="9459" max="9459" width="20.44140625" style="2" bestFit="1" customWidth="1"/>
    <col min="9460" max="9462" width="8.88671875" style="2"/>
    <col min="9463" max="9463" width="15" style="2" bestFit="1" customWidth="1"/>
    <col min="9464" max="9464" width="8.109375" style="2" customWidth="1"/>
    <col min="9465" max="9465" width="6.33203125" style="2" bestFit="1" customWidth="1"/>
    <col min="9466" max="9486" width="8.88671875" style="2"/>
    <col min="9487" max="9487" width="12" style="2" bestFit="1" customWidth="1"/>
    <col min="9488" max="9714" width="8.88671875" style="2"/>
    <col min="9715" max="9715" width="20.44140625" style="2" bestFit="1" customWidth="1"/>
    <col min="9716" max="9718" width="8.88671875" style="2"/>
    <col min="9719" max="9719" width="15" style="2" bestFit="1" customWidth="1"/>
    <col min="9720" max="9720" width="8.109375" style="2" customWidth="1"/>
    <col min="9721" max="9721" width="6.33203125" style="2" bestFit="1" customWidth="1"/>
    <col min="9722" max="9742" width="8.88671875" style="2"/>
    <col min="9743" max="9743" width="12" style="2" bestFit="1" customWidth="1"/>
    <col min="9744" max="9970" width="8.88671875" style="2"/>
    <col min="9971" max="9971" width="20.44140625" style="2" bestFit="1" customWidth="1"/>
    <col min="9972" max="9974" width="8.88671875" style="2"/>
    <col min="9975" max="9975" width="15" style="2" bestFit="1" customWidth="1"/>
    <col min="9976" max="9976" width="8.109375" style="2" customWidth="1"/>
    <col min="9977" max="9977" width="6.33203125" style="2" bestFit="1" customWidth="1"/>
    <col min="9978" max="9998" width="8.88671875" style="2"/>
    <col min="9999" max="9999" width="12" style="2" bestFit="1" customWidth="1"/>
    <col min="10000" max="10226" width="8.88671875" style="2"/>
    <col min="10227" max="10227" width="20.44140625" style="2" bestFit="1" customWidth="1"/>
    <col min="10228" max="10230" width="8.88671875" style="2"/>
    <col min="10231" max="10231" width="15" style="2" bestFit="1" customWidth="1"/>
    <col min="10232" max="10232" width="8.109375" style="2" customWidth="1"/>
    <col min="10233" max="10233" width="6.33203125" style="2" bestFit="1" customWidth="1"/>
    <col min="10234" max="10254" width="8.88671875" style="2"/>
    <col min="10255" max="10255" width="12" style="2" bestFit="1" customWidth="1"/>
    <col min="10256" max="10482" width="8.88671875" style="2"/>
    <col min="10483" max="10483" width="20.44140625" style="2" bestFit="1" customWidth="1"/>
    <col min="10484" max="10486" width="8.88671875" style="2"/>
    <col min="10487" max="10487" width="15" style="2" bestFit="1" customWidth="1"/>
    <col min="10488" max="10488" width="8.109375" style="2" customWidth="1"/>
    <col min="10489" max="10489" width="6.33203125" style="2" bestFit="1" customWidth="1"/>
    <col min="10490" max="10510" width="8.88671875" style="2"/>
    <col min="10511" max="10511" width="12" style="2" bestFit="1" customWidth="1"/>
    <col min="10512" max="10738" width="8.88671875" style="2"/>
    <col min="10739" max="10739" width="20.44140625" style="2" bestFit="1" customWidth="1"/>
    <col min="10740" max="10742" width="8.88671875" style="2"/>
    <col min="10743" max="10743" width="15" style="2" bestFit="1" customWidth="1"/>
    <col min="10744" max="10744" width="8.109375" style="2" customWidth="1"/>
    <col min="10745" max="10745" width="6.33203125" style="2" bestFit="1" customWidth="1"/>
    <col min="10746" max="10766" width="8.88671875" style="2"/>
    <col min="10767" max="10767" width="12" style="2" bestFit="1" customWidth="1"/>
    <col min="10768" max="10994" width="8.88671875" style="2"/>
    <col min="10995" max="10995" width="20.44140625" style="2" bestFit="1" customWidth="1"/>
    <col min="10996" max="10998" width="8.88671875" style="2"/>
    <col min="10999" max="10999" width="15" style="2" bestFit="1" customWidth="1"/>
    <col min="11000" max="11000" width="8.109375" style="2" customWidth="1"/>
    <col min="11001" max="11001" width="6.33203125" style="2" bestFit="1" customWidth="1"/>
    <col min="11002" max="11022" width="8.88671875" style="2"/>
    <col min="11023" max="11023" width="12" style="2" bestFit="1" customWidth="1"/>
    <col min="11024" max="11250" width="8.88671875" style="2"/>
    <col min="11251" max="11251" width="20.44140625" style="2" bestFit="1" customWidth="1"/>
    <col min="11252" max="11254" width="8.88671875" style="2"/>
    <col min="11255" max="11255" width="15" style="2" bestFit="1" customWidth="1"/>
    <col min="11256" max="11256" width="8.109375" style="2" customWidth="1"/>
    <col min="11257" max="11257" width="6.33203125" style="2" bestFit="1" customWidth="1"/>
    <col min="11258" max="11278" width="8.88671875" style="2"/>
    <col min="11279" max="11279" width="12" style="2" bestFit="1" customWidth="1"/>
    <col min="11280" max="11506" width="8.88671875" style="2"/>
    <col min="11507" max="11507" width="20.44140625" style="2" bestFit="1" customWidth="1"/>
    <col min="11508" max="11510" width="8.88671875" style="2"/>
    <col min="11511" max="11511" width="15" style="2" bestFit="1" customWidth="1"/>
    <col min="11512" max="11512" width="8.109375" style="2" customWidth="1"/>
    <col min="11513" max="11513" width="6.33203125" style="2" bestFit="1" customWidth="1"/>
    <col min="11514" max="11534" width="8.88671875" style="2"/>
    <col min="11535" max="11535" width="12" style="2" bestFit="1" customWidth="1"/>
    <col min="11536" max="11762" width="8.88671875" style="2"/>
    <col min="11763" max="11763" width="20.44140625" style="2" bestFit="1" customWidth="1"/>
    <col min="11764" max="11766" width="8.88671875" style="2"/>
    <col min="11767" max="11767" width="15" style="2" bestFit="1" customWidth="1"/>
    <col min="11768" max="11768" width="8.109375" style="2" customWidth="1"/>
    <col min="11769" max="11769" width="6.33203125" style="2" bestFit="1" customWidth="1"/>
    <col min="11770" max="11790" width="8.88671875" style="2"/>
    <col min="11791" max="11791" width="12" style="2" bestFit="1" customWidth="1"/>
    <col min="11792" max="12018" width="8.88671875" style="2"/>
    <col min="12019" max="12019" width="20.44140625" style="2" bestFit="1" customWidth="1"/>
    <col min="12020" max="12022" width="8.88671875" style="2"/>
    <col min="12023" max="12023" width="15" style="2" bestFit="1" customWidth="1"/>
    <col min="12024" max="12024" width="8.109375" style="2" customWidth="1"/>
    <col min="12025" max="12025" width="6.33203125" style="2" bestFit="1" customWidth="1"/>
    <col min="12026" max="12046" width="8.88671875" style="2"/>
    <col min="12047" max="12047" width="12" style="2" bestFit="1" customWidth="1"/>
    <col min="12048" max="12274" width="8.88671875" style="2"/>
    <col min="12275" max="12275" width="20.44140625" style="2" bestFit="1" customWidth="1"/>
    <col min="12276" max="12278" width="8.88671875" style="2"/>
    <col min="12279" max="12279" width="15" style="2" bestFit="1" customWidth="1"/>
    <col min="12280" max="12280" width="8.109375" style="2" customWidth="1"/>
    <col min="12281" max="12281" width="6.33203125" style="2" bestFit="1" customWidth="1"/>
    <col min="12282" max="12302" width="8.88671875" style="2"/>
    <col min="12303" max="12303" width="12" style="2" bestFit="1" customWidth="1"/>
    <col min="12304" max="12530" width="8.88671875" style="2"/>
    <col min="12531" max="12531" width="20.44140625" style="2" bestFit="1" customWidth="1"/>
    <col min="12532" max="12534" width="8.88671875" style="2"/>
    <col min="12535" max="12535" width="15" style="2" bestFit="1" customWidth="1"/>
    <col min="12536" max="12536" width="8.109375" style="2" customWidth="1"/>
    <col min="12537" max="12537" width="6.33203125" style="2" bestFit="1" customWidth="1"/>
    <col min="12538" max="12558" width="8.88671875" style="2"/>
    <col min="12559" max="12559" width="12" style="2" bestFit="1" customWidth="1"/>
    <col min="12560" max="12786" width="8.88671875" style="2"/>
    <col min="12787" max="12787" width="20.44140625" style="2" bestFit="1" customWidth="1"/>
    <col min="12788" max="12790" width="8.88671875" style="2"/>
    <col min="12791" max="12791" width="15" style="2" bestFit="1" customWidth="1"/>
    <col min="12792" max="12792" width="8.109375" style="2" customWidth="1"/>
    <col min="12793" max="12793" width="6.33203125" style="2" bestFit="1" customWidth="1"/>
    <col min="12794" max="12814" width="8.88671875" style="2"/>
    <col min="12815" max="12815" width="12" style="2" bestFit="1" customWidth="1"/>
    <col min="12816" max="13042" width="8.88671875" style="2"/>
    <col min="13043" max="13043" width="20.44140625" style="2" bestFit="1" customWidth="1"/>
    <col min="13044" max="13046" width="8.88671875" style="2"/>
    <col min="13047" max="13047" width="15" style="2" bestFit="1" customWidth="1"/>
    <col min="13048" max="13048" width="8.109375" style="2" customWidth="1"/>
    <col min="13049" max="13049" width="6.33203125" style="2" bestFit="1" customWidth="1"/>
    <col min="13050" max="13070" width="8.88671875" style="2"/>
    <col min="13071" max="13071" width="12" style="2" bestFit="1" customWidth="1"/>
    <col min="13072" max="13298" width="8.88671875" style="2"/>
    <col min="13299" max="13299" width="20.44140625" style="2" bestFit="1" customWidth="1"/>
    <col min="13300" max="13302" width="8.88671875" style="2"/>
    <col min="13303" max="13303" width="15" style="2" bestFit="1" customWidth="1"/>
    <col min="13304" max="13304" width="8.109375" style="2" customWidth="1"/>
    <col min="13305" max="13305" width="6.33203125" style="2" bestFit="1" customWidth="1"/>
    <col min="13306" max="13326" width="8.88671875" style="2"/>
    <col min="13327" max="13327" width="12" style="2" bestFit="1" customWidth="1"/>
    <col min="13328" max="13554" width="8.88671875" style="2"/>
    <col min="13555" max="13555" width="20.44140625" style="2" bestFit="1" customWidth="1"/>
    <col min="13556" max="13558" width="8.88671875" style="2"/>
    <col min="13559" max="13559" width="15" style="2" bestFit="1" customWidth="1"/>
    <col min="13560" max="13560" width="8.109375" style="2" customWidth="1"/>
    <col min="13561" max="13561" width="6.33203125" style="2" bestFit="1" customWidth="1"/>
    <col min="13562" max="13582" width="8.88671875" style="2"/>
    <col min="13583" max="13583" width="12" style="2" bestFit="1" customWidth="1"/>
    <col min="13584" max="13810" width="8.88671875" style="2"/>
    <col min="13811" max="13811" width="20.44140625" style="2" bestFit="1" customWidth="1"/>
    <col min="13812" max="13814" width="8.88671875" style="2"/>
    <col min="13815" max="13815" width="15" style="2" bestFit="1" customWidth="1"/>
    <col min="13816" max="13816" width="8.109375" style="2" customWidth="1"/>
    <col min="13817" max="13817" width="6.33203125" style="2" bestFit="1" customWidth="1"/>
    <col min="13818" max="13838" width="8.88671875" style="2"/>
    <col min="13839" max="13839" width="12" style="2" bestFit="1" customWidth="1"/>
    <col min="13840" max="14066" width="8.88671875" style="2"/>
    <col min="14067" max="14067" width="20.44140625" style="2" bestFit="1" customWidth="1"/>
    <col min="14068" max="14070" width="8.88671875" style="2"/>
    <col min="14071" max="14071" width="15" style="2" bestFit="1" customWidth="1"/>
    <col min="14072" max="14072" width="8.109375" style="2" customWidth="1"/>
    <col min="14073" max="14073" width="6.33203125" style="2" bestFit="1" customWidth="1"/>
    <col min="14074" max="14094" width="8.88671875" style="2"/>
    <col min="14095" max="14095" width="12" style="2" bestFit="1" customWidth="1"/>
    <col min="14096" max="14322" width="8.88671875" style="2"/>
    <col min="14323" max="14323" width="20.44140625" style="2" bestFit="1" customWidth="1"/>
    <col min="14324" max="14326" width="8.88671875" style="2"/>
    <col min="14327" max="14327" width="15" style="2" bestFit="1" customWidth="1"/>
    <col min="14328" max="14328" width="8.109375" style="2" customWidth="1"/>
    <col min="14329" max="14329" width="6.33203125" style="2" bestFit="1" customWidth="1"/>
    <col min="14330" max="14350" width="8.88671875" style="2"/>
    <col min="14351" max="14351" width="12" style="2" bestFit="1" customWidth="1"/>
    <col min="14352" max="14578" width="8.88671875" style="2"/>
    <col min="14579" max="14579" width="20.44140625" style="2" bestFit="1" customWidth="1"/>
    <col min="14580" max="14582" width="8.88671875" style="2"/>
    <col min="14583" max="14583" width="15" style="2" bestFit="1" customWidth="1"/>
    <col min="14584" max="14584" width="8.109375" style="2" customWidth="1"/>
    <col min="14585" max="14585" width="6.33203125" style="2" bestFit="1" customWidth="1"/>
    <col min="14586" max="14606" width="8.88671875" style="2"/>
    <col min="14607" max="14607" width="12" style="2" bestFit="1" customWidth="1"/>
    <col min="14608" max="14834" width="8.88671875" style="2"/>
    <col min="14835" max="14835" width="20.44140625" style="2" bestFit="1" customWidth="1"/>
    <col min="14836" max="14838" width="8.88671875" style="2"/>
    <col min="14839" max="14839" width="15" style="2" bestFit="1" customWidth="1"/>
    <col min="14840" max="14840" width="8.109375" style="2" customWidth="1"/>
    <col min="14841" max="14841" width="6.33203125" style="2" bestFit="1" customWidth="1"/>
    <col min="14842" max="14862" width="8.88671875" style="2"/>
    <col min="14863" max="14863" width="12" style="2" bestFit="1" customWidth="1"/>
    <col min="14864" max="15090" width="8.88671875" style="2"/>
    <col min="15091" max="15091" width="20.44140625" style="2" bestFit="1" customWidth="1"/>
    <col min="15092" max="15094" width="8.88671875" style="2"/>
    <col min="15095" max="15095" width="15" style="2" bestFit="1" customWidth="1"/>
    <col min="15096" max="15096" width="8.109375" style="2" customWidth="1"/>
    <col min="15097" max="15097" width="6.33203125" style="2" bestFit="1" customWidth="1"/>
    <col min="15098" max="15118" width="8.88671875" style="2"/>
    <col min="15119" max="15119" width="12" style="2" bestFit="1" customWidth="1"/>
    <col min="15120" max="15346" width="8.88671875" style="2"/>
    <col min="15347" max="15347" width="20.44140625" style="2" bestFit="1" customWidth="1"/>
    <col min="15348" max="15350" width="8.88671875" style="2"/>
    <col min="15351" max="15351" width="15" style="2" bestFit="1" customWidth="1"/>
    <col min="15352" max="15352" width="8.109375" style="2" customWidth="1"/>
    <col min="15353" max="15353" width="6.33203125" style="2" bestFit="1" customWidth="1"/>
    <col min="15354" max="15374" width="8.88671875" style="2"/>
    <col min="15375" max="15375" width="12" style="2" bestFit="1" customWidth="1"/>
    <col min="15376" max="15602" width="8.88671875" style="2"/>
    <col min="15603" max="15603" width="20.44140625" style="2" bestFit="1" customWidth="1"/>
    <col min="15604" max="15606" width="8.88671875" style="2"/>
    <col min="15607" max="15607" width="15" style="2" bestFit="1" customWidth="1"/>
    <col min="15608" max="15608" width="8.109375" style="2" customWidth="1"/>
    <col min="15609" max="15609" width="6.33203125" style="2" bestFit="1" customWidth="1"/>
    <col min="15610" max="15630" width="8.88671875" style="2"/>
    <col min="15631" max="15631" width="12" style="2" bestFit="1" customWidth="1"/>
    <col min="15632" max="15858" width="8.88671875" style="2"/>
    <col min="15859" max="15859" width="20.44140625" style="2" bestFit="1" customWidth="1"/>
    <col min="15860" max="15862" width="8.88671875" style="2"/>
    <col min="15863" max="15863" width="15" style="2" bestFit="1" customWidth="1"/>
    <col min="15864" max="15864" width="8.109375" style="2" customWidth="1"/>
    <col min="15865" max="15865" width="6.33203125" style="2" bestFit="1" customWidth="1"/>
    <col min="15866" max="15886" width="8.88671875" style="2"/>
    <col min="15887" max="15887" width="12" style="2" bestFit="1" customWidth="1"/>
    <col min="15888" max="16114" width="8.88671875" style="2"/>
    <col min="16115" max="16115" width="20.44140625" style="2" bestFit="1" customWidth="1"/>
    <col min="16116" max="16118" width="8.88671875" style="2"/>
    <col min="16119" max="16119" width="15" style="2" bestFit="1" customWidth="1"/>
    <col min="16120" max="16120" width="8.109375" style="2" customWidth="1"/>
    <col min="16121" max="16121" width="6.33203125" style="2" bestFit="1" customWidth="1"/>
    <col min="16122" max="16142" width="8.88671875" style="2"/>
    <col min="16143" max="16143" width="12" style="2" bestFit="1" customWidth="1"/>
    <col min="16144" max="16384" width="8.88671875" style="2"/>
  </cols>
  <sheetData>
    <row r="1" spans="1:58" x14ac:dyDescent="0.3">
      <c r="A1" s="45" t="s">
        <v>1545</v>
      </c>
      <c r="B1" s="45"/>
      <c r="C1" s="45"/>
    </row>
    <row r="3" spans="1:58" s="18" customFormat="1" x14ac:dyDescent="0.3">
      <c r="A3" s="17" t="s">
        <v>1407</v>
      </c>
      <c r="B3" s="18" t="s">
        <v>1405</v>
      </c>
      <c r="C3" s="18" t="s">
        <v>1406</v>
      </c>
      <c r="D3" s="19" t="s">
        <v>99</v>
      </c>
      <c r="E3" s="19" t="s">
        <v>100</v>
      </c>
      <c r="F3" s="19" t="s">
        <v>101</v>
      </c>
      <c r="G3" s="19" t="s">
        <v>152</v>
      </c>
      <c r="H3" s="19" t="s">
        <v>102</v>
      </c>
      <c r="I3" s="19" t="s">
        <v>103</v>
      </c>
      <c r="J3" s="19" t="s">
        <v>104</v>
      </c>
      <c r="K3" s="19" t="s">
        <v>105</v>
      </c>
      <c r="L3" s="19" t="s">
        <v>106</v>
      </c>
      <c r="M3" s="19" t="s">
        <v>154</v>
      </c>
      <c r="N3" s="10" t="s">
        <v>155</v>
      </c>
      <c r="O3" s="10" t="s">
        <v>156</v>
      </c>
      <c r="P3" s="10" t="s">
        <v>157</v>
      </c>
      <c r="Q3" s="20" t="s">
        <v>1546</v>
      </c>
      <c r="R3" s="10" t="s">
        <v>1547</v>
      </c>
      <c r="S3" s="10" t="s">
        <v>1423</v>
      </c>
      <c r="T3" s="10" t="s">
        <v>1422</v>
      </c>
      <c r="U3" s="10" t="s">
        <v>1511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9"/>
      <c r="AY3" s="21"/>
      <c r="AZ3" s="22"/>
      <c r="BA3" s="22"/>
      <c r="BB3" s="22"/>
      <c r="BC3" s="22"/>
      <c r="BD3" s="22"/>
      <c r="BE3" s="22"/>
      <c r="BF3" s="22"/>
    </row>
    <row r="4" spans="1:58" x14ac:dyDescent="0.3">
      <c r="A4" s="15" t="s">
        <v>266</v>
      </c>
      <c r="B4" s="18" t="s">
        <v>159</v>
      </c>
      <c r="C4" s="18" t="s">
        <v>1559</v>
      </c>
      <c r="D4" s="3">
        <v>58.870800000000003</v>
      </c>
      <c r="E4" s="3">
        <v>4.7559999999999998E-2</v>
      </c>
      <c r="F4" s="3">
        <v>25.92</v>
      </c>
      <c r="G4" s="3">
        <v>0.278476</v>
      </c>
      <c r="H4" s="3">
        <v>1.738E-3</v>
      </c>
      <c r="I4" s="3">
        <v>3.8834E-2</v>
      </c>
      <c r="J4" s="3">
        <v>7.7819799999999999</v>
      </c>
      <c r="K4" s="3">
        <v>6.44095</v>
      </c>
      <c r="L4" s="3">
        <v>0.22469800000000001</v>
      </c>
      <c r="M4" s="3">
        <v>1.0958000000000001E-2</v>
      </c>
      <c r="N4" s="3">
        <v>39.492082969256721</v>
      </c>
      <c r="O4" s="3">
        <v>59.150209474270213</v>
      </c>
      <c r="P4" s="3">
        <v>1.3577075564730645</v>
      </c>
      <c r="S4" s="3">
        <v>0.76402055581957473</v>
      </c>
      <c r="T4" s="2" t="s">
        <v>1515</v>
      </c>
      <c r="U4" s="23"/>
    </row>
    <row r="5" spans="1:58" x14ac:dyDescent="0.3">
      <c r="A5" s="15" t="s">
        <v>267</v>
      </c>
      <c r="B5" s="18" t="s">
        <v>162</v>
      </c>
      <c r="C5" s="18" t="s">
        <v>1559</v>
      </c>
      <c r="D5" s="3">
        <v>57.847499999999997</v>
      </c>
      <c r="E5" s="3">
        <v>0</v>
      </c>
      <c r="F5" s="3">
        <v>26.067399999999999</v>
      </c>
      <c r="G5" s="3">
        <v>0.35903400000000002</v>
      </c>
      <c r="H5" s="3">
        <v>0</v>
      </c>
      <c r="I5" s="3">
        <v>2.5543E-2</v>
      </c>
      <c r="J5" s="3">
        <v>8.2004400000000004</v>
      </c>
      <c r="K5" s="3">
        <v>6.4679900000000004</v>
      </c>
      <c r="L5" s="3">
        <v>0.24219599999999999</v>
      </c>
      <c r="M5" s="3">
        <v>0</v>
      </c>
      <c r="N5" s="3">
        <v>40.609524432181146</v>
      </c>
      <c r="O5" s="3">
        <v>57.962420968388706</v>
      </c>
      <c r="P5" s="3">
        <v>1.4280545994301508</v>
      </c>
      <c r="S5" s="3">
        <v>0.72807716492951069</v>
      </c>
      <c r="T5" s="2" t="s">
        <v>1515</v>
      </c>
      <c r="U5" s="23">
        <v>5.0396000000000001</v>
      </c>
    </row>
    <row r="6" spans="1:58" x14ac:dyDescent="0.3">
      <c r="A6" s="15" t="s">
        <v>268</v>
      </c>
      <c r="B6" s="18" t="s">
        <v>162</v>
      </c>
      <c r="C6" s="18" t="s">
        <v>1559</v>
      </c>
      <c r="D6" s="3">
        <v>58.851399999999998</v>
      </c>
      <c r="E6" s="3">
        <v>2.1368999999999999E-2</v>
      </c>
      <c r="F6" s="3">
        <v>26.2316</v>
      </c>
      <c r="G6" s="3">
        <v>0.41534700000000002</v>
      </c>
      <c r="H6" s="3">
        <v>1.5584000000000001E-2</v>
      </c>
      <c r="I6" s="3">
        <v>4.5774000000000002E-2</v>
      </c>
      <c r="J6" s="3">
        <v>7.6302599999999998</v>
      </c>
      <c r="K6" s="3">
        <v>6.5486800000000001</v>
      </c>
      <c r="L6" s="3">
        <v>0.24166899999999999</v>
      </c>
      <c r="M6" s="3">
        <v>1.0912E-2</v>
      </c>
      <c r="N6" s="3">
        <v>38.597874882362781</v>
      </c>
      <c r="O6" s="3">
        <v>59.946558455384867</v>
      </c>
      <c r="P6" s="3">
        <v>1.45556666225235</v>
      </c>
      <c r="S6" s="3">
        <v>0.7922452761491261</v>
      </c>
      <c r="T6" s="2" t="s">
        <v>1515</v>
      </c>
      <c r="U6" s="23">
        <v>5.0940000000000003</v>
      </c>
    </row>
    <row r="7" spans="1:58" x14ac:dyDescent="0.3">
      <c r="A7" s="15" t="s">
        <v>269</v>
      </c>
      <c r="B7" s="18" t="s">
        <v>159</v>
      </c>
      <c r="C7" s="18" t="s">
        <v>1559</v>
      </c>
      <c r="D7" s="3">
        <v>56.8703</v>
      </c>
      <c r="E7" s="3">
        <v>2.3133000000000001E-2</v>
      </c>
      <c r="F7" s="3">
        <v>26.674700000000001</v>
      </c>
      <c r="G7" s="3">
        <v>0.31728600000000001</v>
      </c>
      <c r="H7" s="3">
        <v>1.7290000000000001E-3</v>
      </c>
      <c r="I7" s="3">
        <v>3.1129E-2</v>
      </c>
      <c r="J7" s="3">
        <v>8.7847399999999993</v>
      </c>
      <c r="K7" s="3">
        <v>5.7721900000000002</v>
      </c>
      <c r="L7" s="3">
        <v>0.199438</v>
      </c>
      <c r="M7" s="3">
        <v>0</v>
      </c>
      <c r="N7" s="3">
        <v>45.124809866302947</v>
      </c>
      <c r="O7" s="3">
        <v>53.655410210483431</v>
      </c>
      <c r="P7" s="3">
        <v>1.2197799232136264</v>
      </c>
      <c r="S7" s="3">
        <v>0.60653648711131603</v>
      </c>
      <c r="T7" s="2" t="s">
        <v>1515</v>
      </c>
      <c r="U7" s="23"/>
    </row>
    <row r="8" spans="1:58" x14ac:dyDescent="0.3">
      <c r="A8" s="15" t="s">
        <v>270</v>
      </c>
      <c r="B8" s="18" t="s">
        <v>162</v>
      </c>
      <c r="C8" s="18" t="s">
        <v>1559</v>
      </c>
      <c r="D8" s="3">
        <v>56.988399999999999</v>
      </c>
      <c r="E8" s="3">
        <v>2.9940999999999999E-2</v>
      </c>
      <c r="F8" s="3">
        <v>26.940100000000001</v>
      </c>
      <c r="G8" s="3">
        <v>0.40714099999999998</v>
      </c>
      <c r="H8" s="3">
        <v>0</v>
      </c>
      <c r="I8" s="3">
        <v>3.7455000000000002E-2</v>
      </c>
      <c r="J8" s="3">
        <v>9.0646000000000004</v>
      </c>
      <c r="K8" s="3">
        <v>5.80687</v>
      </c>
      <c r="L8" s="3">
        <v>0.197049</v>
      </c>
      <c r="M8" s="3">
        <v>3.8980000000000001E-2</v>
      </c>
      <c r="N8" s="3">
        <v>45.763651578018369</v>
      </c>
      <c r="O8" s="3">
        <v>53.051853074969422</v>
      </c>
      <c r="P8" s="3">
        <v>1.1844953470122155</v>
      </c>
      <c r="S8" s="3">
        <v>0.59134194426007458</v>
      </c>
      <c r="T8" s="2" t="s">
        <v>1515</v>
      </c>
      <c r="U8" s="23">
        <v>4.9139999999999997</v>
      </c>
    </row>
    <row r="9" spans="1:58" x14ac:dyDescent="0.3">
      <c r="A9" s="15" t="s">
        <v>271</v>
      </c>
      <c r="B9" s="18" t="s">
        <v>159</v>
      </c>
      <c r="C9" s="18" t="s">
        <v>1559</v>
      </c>
      <c r="D9" s="3">
        <v>59.531300000000002</v>
      </c>
      <c r="E9" s="3">
        <v>1.8671E-2</v>
      </c>
      <c r="F9" s="3">
        <v>25.233000000000001</v>
      </c>
      <c r="G9" s="3">
        <v>0.33063700000000001</v>
      </c>
      <c r="H9" s="3">
        <v>2.2700999999999999E-2</v>
      </c>
      <c r="I9" s="3">
        <v>5.1269999999999996E-3</v>
      </c>
      <c r="J9" s="3">
        <v>6.9352400000000003</v>
      </c>
      <c r="K9" s="3">
        <v>6.6074099999999998</v>
      </c>
      <c r="L9" s="3">
        <v>0.29287099999999999</v>
      </c>
      <c r="M9" s="3">
        <v>1.7294E-2</v>
      </c>
      <c r="N9" s="3">
        <v>36.044401996388551</v>
      </c>
      <c r="O9" s="3">
        <v>62.143257494748674</v>
      </c>
      <c r="P9" s="3">
        <v>1.8123405088627753</v>
      </c>
      <c r="S9" s="3">
        <v>0.87945776407797183</v>
      </c>
      <c r="T9" s="2" t="s">
        <v>1515</v>
      </c>
      <c r="U9" s="23">
        <v>5.1147999999999998</v>
      </c>
    </row>
    <row r="10" spans="1:58" x14ac:dyDescent="0.3">
      <c r="A10" s="15" t="s">
        <v>272</v>
      </c>
      <c r="B10" s="18" t="s">
        <v>162</v>
      </c>
      <c r="C10" s="18" t="s">
        <v>1559</v>
      </c>
      <c r="D10" s="3">
        <v>58.733499999999999</v>
      </c>
      <c r="E10" s="3">
        <v>2.1471000000000001E-2</v>
      </c>
      <c r="F10" s="3">
        <v>25.418199999999999</v>
      </c>
      <c r="G10" s="3">
        <v>0.31155300000000002</v>
      </c>
      <c r="H10" s="3">
        <v>0</v>
      </c>
      <c r="I10" s="3">
        <v>4.4433E-2</v>
      </c>
      <c r="J10" s="3">
        <v>7.3458199999999998</v>
      </c>
      <c r="K10" s="3">
        <v>6.6089500000000001</v>
      </c>
      <c r="L10" s="3">
        <v>0.24321000000000001</v>
      </c>
      <c r="M10" s="3">
        <v>4.8568E-2</v>
      </c>
      <c r="N10" s="3">
        <v>37.488118807786911</v>
      </c>
      <c r="O10" s="3">
        <v>61.034059997404668</v>
      </c>
      <c r="P10" s="3">
        <v>1.4778211948084263</v>
      </c>
      <c r="S10" s="3">
        <v>0.8304957412794457</v>
      </c>
      <c r="T10" s="2" t="s">
        <v>1515</v>
      </c>
      <c r="U10" s="23">
        <v>5.1241000000000003</v>
      </c>
    </row>
    <row r="11" spans="1:58" x14ac:dyDescent="0.3">
      <c r="A11" s="15" t="s">
        <v>273</v>
      </c>
      <c r="B11" s="18" t="s">
        <v>159</v>
      </c>
      <c r="C11" s="18" t="s">
        <v>1559</v>
      </c>
      <c r="D11" s="3">
        <v>58.911099999999998</v>
      </c>
      <c r="E11" s="3">
        <v>4.5497000000000003E-2</v>
      </c>
      <c r="F11" s="3">
        <v>25.417000000000002</v>
      </c>
      <c r="G11" s="3">
        <v>0.34568700000000002</v>
      </c>
      <c r="H11" s="3">
        <v>6.0958999999999999E-2</v>
      </c>
      <c r="I11" s="3">
        <v>3.2761999999999999E-2</v>
      </c>
      <c r="J11" s="3">
        <v>7.7361000000000004</v>
      </c>
      <c r="K11" s="3">
        <v>6.88734</v>
      </c>
      <c r="L11" s="3">
        <v>0.24032100000000001</v>
      </c>
      <c r="M11" s="3">
        <v>3.1366999999999999E-2</v>
      </c>
      <c r="N11" s="3">
        <v>37.763450738335472</v>
      </c>
      <c r="O11" s="3">
        <v>60.839767943962521</v>
      </c>
      <c r="P11" s="3">
        <v>1.3967813177020116</v>
      </c>
      <c r="Q11" s="24">
        <v>299</v>
      </c>
      <c r="S11" s="3">
        <v>0.82181615404612218</v>
      </c>
      <c r="T11" s="2" t="s">
        <v>1515</v>
      </c>
      <c r="U11" s="23">
        <v>5.0636999999999999</v>
      </c>
    </row>
    <row r="12" spans="1:58" x14ac:dyDescent="0.3">
      <c r="A12" s="15" t="s">
        <v>273</v>
      </c>
      <c r="B12" s="18" t="s">
        <v>195</v>
      </c>
      <c r="C12" s="18" t="s">
        <v>1559</v>
      </c>
      <c r="D12" s="3">
        <v>59.220999999999997</v>
      </c>
      <c r="E12" s="3">
        <v>3.0446999999999998E-2</v>
      </c>
      <c r="F12" s="3">
        <v>25.444199999999999</v>
      </c>
      <c r="G12" s="3">
        <v>0.36656499999999997</v>
      </c>
      <c r="H12" s="3">
        <v>0</v>
      </c>
      <c r="I12" s="3">
        <v>2.1649999999999999E-2</v>
      </c>
      <c r="J12" s="3">
        <v>7.1787900000000002</v>
      </c>
      <c r="K12" s="3">
        <v>6.6476100000000002</v>
      </c>
      <c r="L12" s="3">
        <v>0.29642299999999999</v>
      </c>
      <c r="M12" s="3">
        <v>1.5679999999999999E-3</v>
      </c>
      <c r="N12" s="3">
        <v>36.69884762222982</v>
      </c>
      <c r="O12" s="3">
        <v>61.496888002440421</v>
      </c>
      <c r="P12" s="3">
        <v>1.8042643753297671</v>
      </c>
      <c r="Q12" s="24">
        <v>278</v>
      </c>
      <c r="S12" s="3">
        <v>0.85479015022560789</v>
      </c>
      <c r="T12" s="2" t="s">
        <v>1515</v>
      </c>
      <c r="U12" s="23">
        <v>5.1428000000000003</v>
      </c>
    </row>
    <row r="13" spans="1:58" x14ac:dyDescent="0.3">
      <c r="A13" s="15" t="s">
        <v>273</v>
      </c>
      <c r="B13" s="18" t="s">
        <v>195</v>
      </c>
      <c r="C13" s="18" t="s">
        <v>1559</v>
      </c>
      <c r="D13" s="3">
        <v>59.741199999999999</v>
      </c>
      <c r="E13" s="3">
        <v>1.2161E-2</v>
      </c>
      <c r="F13" s="3">
        <v>25.366499999999998</v>
      </c>
      <c r="G13" s="3">
        <v>0.33589599999999997</v>
      </c>
      <c r="H13" s="3">
        <v>0</v>
      </c>
      <c r="I13" s="3">
        <v>3.4613999999999999E-2</v>
      </c>
      <c r="J13" s="3">
        <v>7.4330999999999996</v>
      </c>
      <c r="K13" s="3">
        <v>6.7752400000000002</v>
      </c>
      <c r="L13" s="3">
        <v>0.22569900000000001</v>
      </c>
      <c r="M13" s="3">
        <v>2.6622E-2</v>
      </c>
      <c r="N13" s="3">
        <v>37.235478306149588</v>
      </c>
      <c r="O13" s="3">
        <v>61.418339957895896</v>
      </c>
      <c r="P13" s="3">
        <v>1.3461817359545103</v>
      </c>
      <c r="Q13" s="24">
        <v>256</v>
      </c>
      <c r="S13" s="3">
        <v>0.84139501409189088</v>
      </c>
      <c r="T13" s="2" t="s">
        <v>1515</v>
      </c>
      <c r="U13" s="23">
        <v>5.1660000000000004</v>
      </c>
    </row>
    <row r="14" spans="1:58" x14ac:dyDescent="0.3">
      <c r="A14" s="15" t="s">
        <v>273</v>
      </c>
      <c r="B14" s="18" t="s">
        <v>195</v>
      </c>
      <c r="C14" s="18" t="s">
        <v>1559</v>
      </c>
      <c r="D14" s="3">
        <v>59.092500000000001</v>
      </c>
      <c r="E14" s="3">
        <v>1.8907E-2</v>
      </c>
      <c r="F14" s="3">
        <v>25.088799999999999</v>
      </c>
      <c r="G14" s="3">
        <v>0.33064199999999999</v>
      </c>
      <c r="H14" s="3">
        <v>6.9389999999999999E-3</v>
      </c>
      <c r="I14" s="3">
        <v>1.6466000000000001E-2</v>
      </c>
      <c r="J14" s="3">
        <v>7.1947599999999996</v>
      </c>
      <c r="K14" s="3">
        <v>6.6299099999999997</v>
      </c>
      <c r="L14" s="3">
        <v>0.25943300000000002</v>
      </c>
      <c r="M14" s="3">
        <v>0</v>
      </c>
      <c r="N14" s="3">
        <v>36.893845301612849</v>
      </c>
      <c r="O14" s="3">
        <v>61.522173849418174</v>
      </c>
      <c r="P14" s="3">
        <v>1.5839808489689799</v>
      </c>
      <c r="Q14" s="24">
        <v>235</v>
      </c>
      <c r="S14" s="3">
        <v>0.85062187552589019</v>
      </c>
      <c r="T14" s="2" t="s">
        <v>1515</v>
      </c>
      <c r="U14" s="23">
        <v>5.1420000000000003</v>
      </c>
    </row>
    <row r="15" spans="1:58" x14ac:dyDescent="0.3">
      <c r="A15" s="15" t="s">
        <v>273</v>
      </c>
      <c r="B15" s="18" t="s">
        <v>195</v>
      </c>
      <c r="C15" s="18" t="s">
        <v>1559</v>
      </c>
      <c r="D15" s="3">
        <v>58.798699999999997</v>
      </c>
      <c r="E15" s="3">
        <v>3.8580999999999997E-2</v>
      </c>
      <c r="F15" s="3">
        <v>25.373899999999999</v>
      </c>
      <c r="G15" s="3">
        <v>0.22618099999999999</v>
      </c>
      <c r="H15" s="3">
        <v>1.3894E-2</v>
      </c>
      <c r="I15" s="3">
        <v>2.9035999999999999E-2</v>
      </c>
      <c r="J15" s="3">
        <v>7.3758299999999997</v>
      </c>
      <c r="K15" s="3">
        <v>6.6628999999999996</v>
      </c>
      <c r="L15" s="3">
        <v>0.24630099999999999</v>
      </c>
      <c r="M15" s="3">
        <v>0</v>
      </c>
      <c r="N15" s="3">
        <v>37.390690580077639</v>
      </c>
      <c r="O15" s="3">
        <v>61.122669259150243</v>
      </c>
      <c r="P15" s="3">
        <v>1.4866401607721125</v>
      </c>
      <c r="Q15" s="24">
        <v>214</v>
      </c>
      <c r="S15" s="3">
        <v>0.83386860420792075</v>
      </c>
      <c r="T15" s="2" t="s">
        <v>1515</v>
      </c>
      <c r="U15" s="23">
        <v>5.0510999999999999</v>
      </c>
    </row>
    <row r="16" spans="1:58" x14ac:dyDescent="0.3">
      <c r="A16" s="15" t="s">
        <v>273</v>
      </c>
      <c r="B16" s="18" t="s">
        <v>195</v>
      </c>
      <c r="C16" s="18" t="s">
        <v>1559</v>
      </c>
      <c r="D16" s="3">
        <v>58.982999999999997</v>
      </c>
      <c r="E16" s="3">
        <v>4.8993000000000002E-2</v>
      </c>
      <c r="F16" s="3">
        <v>25.31</v>
      </c>
      <c r="G16" s="3">
        <v>0.37807299999999999</v>
      </c>
      <c r="H16" s="3">
        <v>2.7822E-2</v>
      </c>
      <c r="I16" s="3">
        <v>2.5558999999999998E-2</v>
      </c>
      <c r="J16" s="3">
        <v>7.2669499999999996</v>
      </c>
      <c r="K16" s="3">
        <v>6.6394700000000002</v>
      </c>
      <c r="L16" s="3">
        <v>0.26745600000000003</v>
      </c>
      <c r="M16" s="3">
        <v>0</v>
      </c>
      <c r="N16" s="3">
        <v>37.075727223736479</v>
      </c>
      <c r="O16" s="3">
        <v>61.29955867743201</v>
      </c>
      <c r="P16" s="3">
        <v>1.6247140988315034</v>
      </c>
      <c r="Q16" s="24">
        <v>192</v>
      </c>
      <c r="S16" s="3">
        <v>0.84338615368601222</v>
      </c>
      <c r="T16" s="2" t="s">
        <v>1515</v>
      </c>
      <c r="U16" s="23">
        <v>5.0587</v>
      </c>
    </row>
    <row r="17" spans="1:21" x14ac:dyDescent="0.3">
      <c r="A17" s="15" t="s">
        <v>273</v>
      </c>
      <c r="B17" s="18" t="s">
        <v>195</v>
      </c>
      <c r="C17" s="18" t="s">
        <v>1559</v>
      </c>
      <c r="D17" s="3">
        <v>58.0379</v>
      </c>
      <c r="E17" s="3">
        <v>2.2218000000000002E-2</v>
      </c>
      <c r="F17" s="3">
        <v>25.142700000000001</v>
      </c>
      <c r="G17" s="3">
        <v>0.35935699999999998</v>
      </c>
      <c r="H17" s="3">
        <v>3.8337999999999997E-2</v>
      </c>
      <c r="I17" s="3">
        <v>1.578E-3</v>
      </c>
      <c r="J17" s="3">
        <v>7.1331800000000003</v>
      </c>
      <c r="K17" s="3">
        <v>6.7603299999999997</v>
      </c>
      <c r="L17" s="3">
        <v>0.24849499999999999</v>
      </c>
      <c r="M17" s="3">
        <v>7.8449999999999995E-3</v>
      </c>
      <c r="N17" s="3">
        <v>36.277808735606527</v>
      </c>
      <c r="O17" s="3">
        <v>62.217447279138824</v>
      </c>
      <c r="P17" s="3">
        <v>1.5047439852546418</v>
      </c>
      <c r="Q17" s="24">
        <v>171</v>
      </c>
      <c r="S17" s="3">
        <v>0.87484263259337325</v>
      </c>
      <c r="T17" s="2" t="s">
        <v>1515</v>
      </c>
      <c r="U17" s="23">
        <v>5.0522999999999998</v>
      </c>
    </row>
    <row r="18" spans="1:21" x14ac:dyDescent="0.3">
      <c r="A18" s="15" t="s">
        <v>273</v>
      </c>
      <c r="B18" s="18" t="s">
        <v>195</v>
      </c>
      <c r="C18" s="18" t="s">
        <v>1559</v>
      </c>
      <c r="D18" s="3">
        <v>58.976199999999999</v>
      </c>
      <c r="E18" s="3">
        <v>2.7584999999999998E-2</v>
      </c>
      <c r="F18" s="3">
        <v>25.347200000000001</v>
      </c>
      <c r="G18" s="3">
        <v>0.430481</v>
      </c>
      <c r="H18" s="3">
        <v>1.3936E-2</v>
      </c>
      <c r="I18" s="3">
        <v>2.4878000000000001E-2</v>
      </c>
      <c r="J18" s="3">
        <v>7.3220900000000002</v>
      </c>
      <c r="K18" s="3">
        <v>6.9804399999999998</v>
      </c>
      <c r="L18" s="3">
        <v>0.26756799999999997</v>
      </c>
      <c r="M18" s="3">
        <v>0</v>
      </c>
      <c r="N18" s="3">
        <v>36.118180913088295</v>
      </c>
      <c r="O18" s="3">
        <v>62.310327441420391</v>
      </c>
      <c r="P18" s="3">
        <v>1.5714916454913186</v>
      </c>
      <c r="Q18" s="24">
        <v>149</v>
      </c>
      <c r="S18" s="3">
        <v>0.8800208494769981</v>
      </c>
      <c r="T18" s="2" t="s">
        <v>1515</v>
      </c>
      <c r="U18" s="23">
        <v>5.1577999999999999</v>
      </c>
    </row>
    <row r="19" spans="1:21" x14ac:dyDescent="0.3">
      <c r="A19" s="15" t="s">
        <v>273</v>
      </c>
      <c r="B19" s="18" t="s">
        <v>195</v>
      </c>
      <c r="C19" s="18" t="s">
        <v>1559</v>
      </c>
      <c r="D19" s="3">
        <v>58.873600000000003</v>
      </c>
      <c r="E19" s="3">
        <v>1.3592999999999999E-2</v>
      </c>
      <c r="F19" s="3">
        <v>25.456499999999998</v>
      </c>
      <c r="G19" s="3">
        <v>0.33191300000000001</v>
      </c>
      <c r="H19" s="3">
        <v>1.3912000000000001E-2</v>
      </c>
      <c r="I19" s="3">
        <v>2.6391999999999999E-2</v>
      </c>
      <c r="J19" s="3">
        <v>7.6387700000000001</v>
      </c>
      <c r="K19" s="3">
        <v>6.9029699999999998</v>
      </c>
      <c r="L19" s="3">
        <v>0.243092</v>
      </c>
      <c r="M19" s="3">
        <v>2.1923000000000002E-2</v>
      </c>
      <c r="N19" s="3">
        <v>37.408396243718663</v>
      </c>
      <c r="O19" s="3">
        <v>61.174167881281903</v>
      </c>
      <c r="P19" s="3">
        <v>1.4174358749994398</v>
      </c>
      <c r="Q19" s="24">
        <v>128</v>
      </c>
      <c r="S19" s="3">
        <v>0.83417616778689574</v>
      </c>
      <c r="T19" s="2" t="s">
        <v>1515</v>
      </c>
      <c r="U19" s="23">
        <v>5.1322000000000001</v>
      </c>
    </row>
    <row r="20" spans="1:21" x14ac:dyDescent="0.3">
      <c r="A20" s="15" t="s">
        <v>273</v>
      </c>
      <c r="B20" s="18" t="s">
        <v>195</v>
      </c>
      <c r="C20" s="18" t="s">
        <v>1559</v>
      </c>
      <c r="D20" s="3">
        <v>59.467300000000002</v>
      </c>
      <c r="E20" s="3">
        <v>1.6760000000000001E-2</v>
      </c>
      <c r="F20" s="3">
        <v>25.419699999999999</v>
      </c>
      <c r="G20" s="3">
        <v>0.27728700000000001</v>
      </c>
      <c r="H20" s="3">
        <v>0</v>
      </c>
      <c r="I20" s="3">
        <v>1.9602000000000001E-2</v>
      </c>
      <c r="J20" s="3">
        <v>7.3360700000000003</v>
      </c>
      <c r="K20" s="3">
        <v>6.8215899999999996</v>
      </c>
      <c r="L20" s="3">
        <v>0.25585999999999998</v>
      </c>
      <c r="M20" s="3">
        <v>0</v>
      </c>
      <c r="N20" s="3">
        <v>36.707568212006962</v>
      </c>
      <c r="O20" s="3">
        <v>61.768092506972593</v>
      </c>
      <c r="P20" s="3">
        <v>1.5243392810204481</v>
      </c>
      <c r="Q20" s="24">
        <v>107</v>
      </c>
      <c r="S20" s="3">
        <v>0.8583558522424658</v>
      </c>
      <c r="T20" s="2" t="s">
        <v>1515</v>
      </c>
      <c r="U20" s="23">
        <v>5.1234000000000002</v>
      </c>
    </row>
    <row r="21" spans="1:21" x14ac:dyDescent="0.3">
      <c r="A21" s="15" t="s">
        <v>273</v>
      </c>
      <c r="B21" s="18" t="s">
        <v>195</v>
      </c>
      <c r="C21" s="18" t="s">
        <v>1559</v>
      </c>
      <c r="D21" s="3">
        <v>58.819899999999997</v>
      </c>
      <c r="E21" s="3">
        <v>1.4260999999999999E-2</v>
      </c>
      <c r="F21" s="3">
        <v>25.493300000000001</v>
      </c>
      <c r="G21" s="3">
        <v>0.407412</v>
      </c>
      <c r="H21" s="3">
        <v>0</v>
      </c>
      <c r="I21" s="3">
        <v>4.3996E-2</v>
      </c>
      <c r="J21" s="3">
        <v>7.3671499999999996</v>
      </c>
      <c r="K21" s="3">
        <v>6.8986599999999996</v>
      </c>
      <c r="L21" s="3">
        <v>0.24887000000000001</v>
      </c>
      <c r="M21" s="3">
        <v>5.7754E-2</v>
      </c>
      <c r="N21" s="3">
        <v>36.566266398185327</v>
      </c>
      <c r="O21" s="3">
        <v>61.96297718424384</v>
      </c>
      <c r="P21" s="3">
        <v>1.4707564175708399</v>
      </c>
      <c r="Q21" s="24">
        <v>85</v>
      </c>
      <c r="S21" s="3">
        <v>0.86439143447588118</v>
      </c>
      <c r="T21" s="2" t="s">
        <v>1515</v>
      </c>
      <c r="U21" s="23">
        <v>5.0559000000000003</v>
      </c>
    </row>
    <row r="22" spans="1:21" x14ac:dyDescent="0.3">
      <c r="A22" s="15" t="s">
        <v>273</v>
      </c>
      <c r="B22" s="18" t="s">
        <v>195</v>
      </c>
      <c r="C22" s="18" t="s">
        <v>1559</v>
      </c>
      <c r="D22" s="3">
        <v>58.986600000000003</v>
      </c>
      <c r="E22" s="3">
        <v>2.3928000000000001E-2</v>
      </c>
      <c r="F22" s="3">
        <v>25.464200000000002</v>
      </c>
      <c r="G22" s="3">
        <v>0.36155100000000001</v>
      </c>
      <c r="H22" s="3">
        <v>1.2153000000000001E-2</v>
      </c>
      <c r="I22" s="3">
        <v>2.1624999999999998E-2</v>
      </c>
      <c r="J22" s="3">
        <v>7.6896800000000001</v>
      </c>
      <c r="K22" s="3">
        <v>6.84971</v>
      </c>
      <c r="L22" s="3">
        <v>0.229209</v>
      </c>
      <c r="M22" s="3">
        <v>0</v>
      </c>
      <c r="N22" s="3">
        <v>37.772397939838086</v>
      </c>
      <c r="O22" s="3">
        <v>60.887045774597723</v>
      </c>
      <c r="P22" s="3">
        <v>1.3405562855641873</v>
      </c>
      <c r="Q22" s="24">
        <v>64</v>
      </c>
      <c r="S22" s="3">
        <v>0.82225996117732125</v>
      </c>
      <c r="T22" s="2" t="s">
        <v>1515</v>
      </c>
      <c r="U22" s="23">
        <v>5.1253000000000002</v>
      </c>
    </row>
    <row r="23" spans="1:21" x14ac:dyDescent="0.3">
      <c r="A23" s="15" t="s">
        <v>273</v>
      </c>
      <c r="B23" s="18" t="s">
        <v>195</v>
      </c>
      <c r="C23" s="18" t="s">
        <v>1559</v>
      </c>
      <c r="D23" s="3">
        <v>59.019100000000002</v>
      </c>
      <c r="E23" s="3">
        <v>1.4330000000000001E-2</v>
      </c>
      <c r="F23" s="3">
        <v>25.605799999999999</v>
      </c>
      <c r="G23" s="3">
        <v>0.36043199999999997</v>
      </c>
      <c r="H23" s="3">
        <v>2.0899999999999998E-2</v>
      </c>
      <c r="I23" s="3">
        <v>5.9199999999999999E-3</v>
      </c>
      <c r="J23" s="3">
        <v>7.8098299999999998</v>
      </c>
      <c r="K23" s="3">
        <v>6.9039000000000001</v>
      </c>
      <c r="L23" s="3">
        <v>0.24643399999999999</v>
      </c>
      <c r="M23" s="3">
        <v>6.2729999999999994E-2</v>
      </c>
      <c r="N23" s="3">
        <v>37.917950246730143</v>
      </c>
      <c r="O23" s="3">
        <v>60.657456129887066</v>
      </c>
      <c r="P23" s="3">
        <v>1.4245936233827861</v>
      </c>
      <c r="Q23" s="24">
        <v>43</v>
      </c>
      <c r="S23" s="3">
        <v>0.81601499152187784</v>
      </c>
      <c r="T23" s="2" t="s">
        <v>1515</v>
      </c>
      <c r="U23" s="23">
        <v>4.0480999999999998</v>
      </c>
    </row>
    <row r="24" spans="1:21" x14ac:dyDescent="0.3">
      <c r="A24" s="15" t="s">
        <v>273</v>
      </c>
      <c r="B24" s="18" t="s">
        <v>195</v>
      </c>
      <c r="C24" s="18" t="s">
        <v>1559</v>
      </c>
      <c r="D24" s="3">
        <v>59.6492</v>
      </c>
      <c r="E24" s="3">
        <v>3.3682999999999998E-2</v>
      </c>
      <c r="F24" s="3">
        <v>25.502400000000002</v>
      </c>
      <c r="G24" s="3">
        <v>0.39046199999999998</v>
      </c>
      <c r="H24" s="3">
        <v>1.9165999999999999E-2</v>
      </c>
      <c r="I24" s="3">
        <v>2.7598000000000001E-2</v>
      </c>
      <c r="J24" s="3">
        <v>7.32355</v>
      </c>
      <c r="K24" s="3">
        <v>6.8067299999999999</v>
      </c>
      <c r="L24" s="3">
        <v>0.29305399999999998</v>
      </c>
      <c r="M24" s="3">
        <v>0</v>
      </c>
      <c r="N24" s="3">
        <v>36.635986127434244</v>
      </c>
      <c r="O24" s="3">
        <v>61.618509317978301</v>
      </c>
      <c r="P24" s="3">
        <v>1.7455045545874626</v>
      </c>
      <c r="Q24" s="24">
        <v>21</v>
      </c>
      <c r="S24" s="3">
        <v>0.85795023756261846</v>
      </c>
      <c r="T24" s="2" t="s">
        <v>1515</v>
      </c>
      <c r="U24" s="23">
        <v>4.0343999999999998</v>
      </c>
    </row>
    <row r="25" spans="1:21" x14ac:dyDescent="0.3">
      <c r="A25" s="15" t="s">
        <v>273</v>
      </c>
      <c r="B25" s="18" t="s">
        <v>162</v>
      </c>
      <c r="C25" s="18" t="s">
        <v>1559</v>
      </c>
      <c r="D25" s="3">
        <v>59.682000000000002</v>
      </c>
      <c r="E25" s="3">
        <v>3.7947000000000002E-2</v>
      </c>
      <c r="F25" s="3">
        <v>25.355499999999999</v>
      </c>
      <c r="G25" s="3">
        <v>0.319017</v>
      </c>
      <c r="H25" s="3">
        <v>6.9620000000000003E-3</v>
      </c>
      <c r="I25" s="3">
        <v>3.1477999999999999E-2</v>
      </c>
      <c r="J25" s="3">
        <v>7.5109599999999999</v>
      </c>
      <c r="K25" s="3">
        <v>6.6997600000000004</v>
      </c>
      <c r="L25" s="3">
        <v>0.26319799999999999</v>
      </c>
      <c r="M25" s="3">
        <v>0</v>
      </c>
      <c r="N25" s="3">
        <v>37.652070779742708</v>
      </c>
      <c r="O25" s="3">
        <v>60.776976553078732</v>
      </c>
      <c r="P25" s="3">
        <v>1.5709526671785601</v>
      </c>
      <c r="Q25" s="24">
        <v>0</v>
      </c>
      <c r="S25" s="3">
        <v>0.82339651080480514</v>
      </c>
      <c r="T25" s="2" t="s">
        <v>1515</v>
      </c>
      <c r="U25" s="23">
        <v>5.1147999999999998</v>
      </c>
    </row>
    <row r="26" spans="1:21" x14ac:dyDescent="0.3">
      <c r="A26" s="15" t="s">
        <v>274</v>
      </c>
      <c r="B26" s="18" t="s">
        <v>159</v>
      </c>
      <c r="C26" s="18" t="s">
        <v>1559</v>
      </c>
      <c r="D26" s="3">
        <v>55.371400000000001</v>
      </c>
      <c r="E26" s="3">
        <v>3.8873999999999999E-2</v>
      </c>
      <c r="F26" s="3">
        <v>27.467300000000002</v>
      </c>
      <c r="G26" s="3">
        <v>0.35420000000000001</v>
      </c>
      <c r="H26" s="3">
        <v>0</v>
      </c>
      <c r="I26" s="3">
        <v>2.6478000000000002E-2</v>
      </c>
      <c r="J26" s="3">
        <v>9.3544300000000007</v>
      </c>
      <c r="K26" s="3">
        <v>5.4529699999999997</v>
      </c>
      <c r="L26" s="3">
        <v>0.15089900000000001</v>
      </c>
      <c r="M26" s="3">
        <v>0</v>
      </c>
      <c r="N26" s="3">
        <v>48.214036776884264</v>
      </c>
      <c r="O26" s="3">
        <v>50.859923481939141</v>
      </c>
      <c r="P26" s="3">
        <v>0.9260397411765986</v>
      </c>
      <c r="S26" s="3">
        <v>0.53809753770158597</v>
      </c>
      <c r="T26" s="2" t="s">
        <v>1515</v>
      </c>
      <c r="U26" s="23"/>
    </row>
    <row r="27" spans="1:21" x14ac:dyDescent="0.3">
      <c r="A27" s="15" t="s">
        <v>275</v>
      </c>
      <c r="B27" s="18" t="s">
        <v>162</v>
      </c>
      <c r="C27" s="18" t="s">
        <v>1559</v>
      </c>
      <c r="D27" s="3">
        <v>58.687800000000003</v>
      </c>
      <c r="E27" s="3">
        <v>2.0465000000000001E-2</v>
      </c>
      <c r="F27" s="3">
        <v>25.406199999999998</v>
      </c>
      <c r="G27" s="3">
        <v>0.388737</v>
      </c>
      <c r="H27" s="3">
        <v>3.4919999999999999E-3</v>
      </c>
      <c r="I27" s="3">
        <v>3.5957000000000003E-2</v>
      </c>
      <c r="J27" s="3">
        <v>7.4062200000000002</v>
      </c>
      <c r="K27" s="3">
        <v>6.7367100000000004</v>
      </c>
      <c r="L27" s="3">
        <v>0.24615300000000001</v>
      </c>
      <c r="M27" s="3">
        <v>4.0866E-2</v>
      </c>
      <c r="N27" s="3">
        <v>37.235593561123224</v>
      </c>
      <c r="O27" s="3">
        <v>61.290893670010014</v>
      </c>
      <c r="P27" s="3">
        <v>1.4735127688667582</v>
      </c>
      <c r="S27" s="3">
        <v>0.83964647619698962</v>
      </c>
      <c r="T27" s="2" t="s">
        <v>1515</v>
      </c>
      <c r="U27" s="23">
        <v>5.1315</v>
      </c>
    </row>
    <row r="28" spans="1:21" x14ac:dyDescent="0.3">
      <c r="A28" s="15" t="s">
        <v>276</v>
      </c>
      <c r="B28" s="18" t="s">
        <v>162</v>
      </c>
      <c r="C28" s="18" t="s">
        <v>1559</v>
      </c>
      <c r="D28" s="3">
        <v>58.944200000000002</v>
      </c>
      <c r="E28" s="3">
        <v>4.2661999999999999E-2</v>
      </c>
      <c r="F28" s="3">
        <v>25.631499999999999</v>
      </c>
      <c r="G28" s="3">
        <v>0.31645299999999998</v>
      </c>
      <c r="H28" s="3">
        <v>1.9168000000000001E-2</v>
      </c>
      <c r="I28" s="3">
        <v>2.2856999999999999E-2</v>
      </c>
      <c r="J28" s="3">
        <v>7.9641099999999998</v>
      </c>
      <c r="K28" s="3">
        <v>6.6121699999999999</v>
      </c>
      <c r="L28" s="3">
        <v>0.28609299999999999</v>
      </c>
      <c r="M28" s="3">
        <v>3.1385000000000003E-2</v>
      </c>
      <c r="N28" s="3">
        <v>39.289672599930057</v>
      </c>
      <c r="O28" s="3">
        <v>59.029839113636029</v>
      </c>
      <c r="P28" s="3">
        <v>1.6804882864339121</v>
      </c>
      <c r="S28" s="3">
        <v>0.76639380722754002</v>
      </c>
      <c r="T28" s="2" t="s">
        <v>1515</v>
      </c>
      <c r="U28" s="23">
        <v>5.0636999999999999</v>
      </c>
    </row>
    <row r="29" spans="1:21" x14ac:dyDescent="0.3">
      <c r="A29" s="15" t="s">
        <v>277</v>
      </c>
      <c r="B29" s="18" t="s">
        <v>159</v>
      </c>
      <c r="C29" s="18" t="s">
        <v>1559</v>
      </c>
      <c r="D29" s="3">
        <v>58.712699999999998</v>
      </c>
      <c r="E29" s="3">
        <v>2.1010000000000001E-2</v>
      </c>
      <c r="F29" s="3">
        <v>25.316099999999999</v>
      </c>
      <c r="G29" s="3">
        <v>0.3886</v>
      </c>
      <c r="H29" s="3">
        <v>0</v>
      </c>
      <c r="I29" s="3">
        <v>2.5458000000000001E-2</v>
      </c>
      <c r="J29" s="3">
        <v>7.2648999999999999</v>
      </c>
      <c r="K29" s="3">
        <v>6.69381</v>
      </c>
      <c r="L29" s="3">
        <v>0.28741899999999998</v>
      </c>
      <c r="M29" s="3">
        <v>0</v>
      </c>
      <c r="N29" s="3">
        <v>36.839621999904246</v>
      </c>
      <c r="O29" s="3">
        <v>61.425023938651911</v>
      </c>
      <c r="P29" s="3">
        <v>1.735354061443839</v>
      </c>
      <c r="S29" s="3">
        <v>0.85052868675080828</v>
      </c>
      <c r="T29" s="2" t="s">
        <v>1515</v>
      </c>
      <c r="U29" s="23">
        <v>4.0018000000000002</v>
      </c>
    </row>
    <row r="30" spans="1:21" x14ac:dyDescent="0.3">
      <c r="A30" s="15" t="s">
        <v>278</v>
      </c>
      <c r="B30" s="18" t="s">
        <v>162</v>
      </c>
      <c r="C30" s="18" t="s">
        <v>1559</v>
      </c>
      <c r="D30" s="3">
        <v>59.253500000000003</v>
      </c>
      <c r="E30" s="3">
        <v>2.9991E-2</v>
      </c>
      <c r="F30" s="3">
        <v>25.6692</v>
      </c>
      <c r="G30" s="3">
        <v>0.33486199999999999</v>
      </c>
      <c r="H30" s="3">
        <v>0</v>
      </c>
      <c r="I30" s="3">
        <v>2.9481E-2</v>
      </c>
      <c r="J30" s="3">
        <v>7.4784800000000002</v>
      </c>
      <c r="K30" s="3">
        <v>6.9717500000000001</v>
      </c>
      <c r="L30" s="3">
        <v>0.272594</v>
      </c>
      <c r="M30" s="3">
        <v>0</v>
      </c>
      <c r="N30" s="3">
        <v>36.624679585945188</v>
      </c>
      <c r="O30" s="3">
        <v>61.785808133349796</v>
      </c>
      <c r="P30" s="3">
        <v>1.5895122807050188</v>
      </c>
      <c r="S30" s="3">
        <v>0.86054521612125545</v>
      </c>
      <c r="T30" s="2" t="s">
        <v>1515</v>
      </c>
      <c r="U30" s="23">
        <v>5.1428000000000003</v>
      </c>
    </row>
    <row r="31" spans="1:21" x14ac:dyDescent="0.3">
      <c r="A31" s="15" t="s">
        <v>279</v>
      </c>
      <c r="B31" s="18" t="s">
        <v>162</v>
      </c>
      <c r="C31" s="18" t="s">
        <v>1559</v>
      </c>
      <c r="D31" s="3">
        <v>59.808100000000003</v>
      </c>
      <c r="E31" s="3">
        <v>1.864E-2</v>
      </c>
      <c r="F31" s="3">
        <v>25.341699999999999</v>
      </c>
      <c r="G31" s="3">
        <v>0.325602</v>
      </c>
      <c r="H31" s="3">
        <v>3.4859999999999999E-3</v>
      </c>
      <c r="I31" s="3">
        <v>1.3831E-2</v>
      </c>
      <c r="J31" s="3">
        <v>7.4319600000000001</v>
      </c>
      <c r="K31" s="3">
        <v>7.1430699999999998</v>
      </c>
      <c r="L31" s="3">
        <v>0.262214</v>
      </c>
      <c r="M31" s="3">
        <v>4.8653000000000002E-2</v>
      </c>
      <c r="N31" s="3">
        <v>35.95463472807765</v>
      </c>
      <c r="O31" s="3">
        <v>62.534956528843544</v>
      </c>
      <c r="P31" s="3">
        <v>1.510408743078806</v>
      </c>
      <c r="S31" s="3">
        <v>0.88721069491914983</v>
      </c>
      <c r="T31" s="2" t="s">
        <v>1515</v>
      </c>
      <c r="U31" s="23">
        <v>5.1660000000000004</v>
      </c>
    </row>
    <row r="32" spans="1:21" x14ac:dyDescent="0.3">
      <c r="A32" s="15" t="s">
        <v>280</v>
      </c>
      <c r="B32" s="18" t="s">
        <v>162</v>
      </c>
      <c r="C32" s="18" t="s">
        <v>1559</v>
      </c>
      <c r="D32" s="3">
        <v>59.459299999999999</v>
      </c>
      <c r="E32" s="3">
        <v>3.9496999999999997E-2</v>
      </c>
      <c r="F32" s="3">
        <v>25.610700000000001</v>
      </c>
      <c r="G32" s="3">
        <v>0.35109899999999999</v>
      </c>
      <c r="H32" s="3">
        <v>0</v>
      </c>
      <c r="I32" s="3">
        <v>1.8970000000000001E-2</v>
      </c>
      <c r="J32" s="3">
        <v>7.3578299999999999</v>
      </c>
      <c r="K32" s="3">
        <v>6.8846100000000003</v>
      </c>
      <c r="L32" s="3">
        <v>0.28229199999999999</v>
      </c>
      <c r="M32" s="3">
        <v>3.6157000000000002E-2</v>
      </c>
      <c r="N32" s="3">
        <v>36.51085744878263</v>
      </c>
      <c r="O32" s="3">
        <v>61.821288856106158</v>
      </c>
      <c r="P32" s="3">
        <v>1.66785369511121</v>
      </c>
      <c r="S32" s="3">
        <v>0.86372366672935419</v>
      </c>
      <c r="T32" s="2" t="s">
        <v>1515</v>
      </c>
      <c r="U32" s="23">
        <v>5.1420000000000003</v>
      </c>
    </row>
    <row r="33" spans="1:21" x14ac:dyDescent="0.3">
      <c r="A33" s="15" t="s">
        <v>281</v>
      </c>
      <c r="B33" s="18" t="s">
        <v>159</v>
      </c>
      <c r="C33" s="18" t="s">
        <v>1559</v>
      </c>
      <c r="D33" s="3">
        <v>58.881799999999998</v>
      </c>
      <c r="E33" s="3">
        <v>1.1811E-2</v>
      </c>
      <c r="F33" s="3">
        <v>25.654299999999999</v>
      </c>
      <c r="G33" s="3">
        <v>0.34634500000000001</v>
      </c>
      <c r="H33" s="3">
        <v>1.566E-2</v>
      </c>
      <c r="I33" s="3">
        <v>4.3341999999999999E-2</v>
      </c>
      <c r="J33" s="3">
        <v>7.7507900000000003</v>
      </c>
      <c r="K33" s="3">
        <v>6.8450199999999999</v>
      </c>
      <c r="L33" s="3">
        <v>0.23663400000000001</v>
      </c>
      <c r="M33" s="3">
        <v>3.4469E-2</v>
      </c>
      <c r="N33" s="3">
        <v>37.95797514426868</v>
      </c>
      <c r="O33" s="3">
        <v>60.662208433113328</v>
      </c>
      <c r="P33" s="3">
        <v>1.3798164226179854</v>
      </c>
      <c r="S33" s="3">
        <v>0.8152184066923146</v>
      </c>
      <c r="T33" s="2" t="s">
        <v>1515</v>
      </c>
      <c r="U33" s="23">
        <v>4.0145999999999997</v>
      </c>
    </row>
    <row r="34" spans="1:21" x14ac:dyDescent="0.3">
      <c r="A34" s="15" t="s">
        <v>282</v>
      </c>
      <c r="B34" s="18" t="s">
        <v>162</v>
      </c>
      <c r="C34" s="18" t="s">
        <v>1559</v>
      </c>
      <c r="D34" s="3">
        <v>57.8551</v>
      </c>
      <c r="E34" s="3">
        <v>2.6200999999999999E-2</v>
      </c>
      <c r="F34" s="3">
        <v>25.709499999999998</v>
      </c>
      <c r="G34" s="3">
        <v>0.315828</v>
      </c>
      <c r="H34" s="3">
        <v>0</v>
      </c>
      <c r="I34" s="3">
        <v>4.0607999999999998E-2</v>
      </c>
      <c r="J34" s="3">
        <v>8.07667</v>
      </c>
      <c r="K34" s="3">
        <v>6.4881599999999997</v>
      </c>
      <c r="L34" s="3">
        <v>0.24362600000000001</v>
      </c>
      <c r="M34" s="3">
        <v>0</v>
      </c>
      <c r="N34" s="3">
        <v>40.166803795052324</v>
      </c>
      <c r="O34" s="3">
        <v>58.390597065469173</v>
      </c>
      <c r="P34" s="3">
        <v>1.4425991394784954</v>
      </c>
      <c r="S34" s="3">
        <v>0.74153975366667857</v>
      </c>
      <c r="T34" s="2" t="s">
        <v>1515</v>
      </c>
      <c r="U34" s="23">
        <v>5.0510999999999999</v>
      </c>
    </row>
    <row r="35" spans="1:21" x14ac:dyDescent="0.3">
      <c r="A35" s="15" t="s">
        <v>283</v>
      </c>
      <c r="B35" s="18" t="s">
        <v>159</v>
      </c>
      <c r="C35" s="18" t="s">
        <v>1559</v>
      </c>
      <c r="D35" s="3">
        <v>58.787999999999997</v>
      </c>
      <c r="E35" s="3">
        <v>0</v>
      </c>
      <c r="F35" s="3">
        <v>25.367699999999999</v>
      </c>
      <c r="G35" s="3">
        <v>0.345748</v>
      </c>
      <c r="H35" s="3">
        <v>0</v>
      </c>
      <c r="I35" s="3">
        <v>2.3220999999999999E-2</v>
      </c>
      <c r="J35" s="3">
        <v>7.3436599999999999</v>
      </c>
      <c r="K35" s="3">
        <v>6.6562400000000004</v>
      </c>
      <c r="L35" s="3">
        <v>0.28304000000000001</v>
      </c>
      <c r="M35" s="3">
        <v>3.4479999999999997E-2</v>
      </c>
      <c r="N35" s="3">
        <v>37.22851242981951</v>
      </c>
      <c r="O35" s="3">
        <v>61.063054242283421</v>
      </c>
      <c r="P35" s="3">
        <v>1.7084333278970742</v>
      </c>
      <c r="Q35" s="16">
        <v>292.39100000000002</v>
      </c>
      <c r="S35" s="3">
        <v>0.83668433327199265</v>
      </c>
      <c r="T35" s="2" t="s">
        <v>1515</v>
      </c>
      <c r="U35" s="23">
        <v>3.9897</v>
      </c>
    </row>
    <row r="36" spans="1:21" x14ac:dyDescent="0.3">
      <c r="A36" s="15" t="s">
        <v>283</v>
      </c>
      <c r="B36" s="18" t="s">
        <v>195</v>
      </c>
      <c r="C36" s="18" t="s">
        <v>1559</v>
      </c>
      <c r="D36" s="3">
        <v>58.404299999999999</v>
      </c>
      <c r="E36" s="3">
        <v>4.3239E-2</v>
      </c>
      <c r="F36" s="3">
        <v>25.776</v>
      </c>
      <c r="G36" s="3">
        <v>0.38231500000000002</v>
      </c>
      <c r="H36" s="3">
        <v>3.3010999999999999E-2</v>
      </c>
      <c r="I36" s="3">
        <v>3.3388000000000001E-2</v>
      </c>
      <c r="J36" s="3">
        <v>7.5459899999999998</v>
      </c>
      <c r="K36" s="3">
        <v>6.5679600000000002</v>
      </c>
      <c r="L36" s="3">
        <v>0.23199700000000001</v>
      </c>
      <c r="M36" s="3">
        <v>1.4078E-2</v>
      </c>
      <c r="N36" s="3">
        <v>38.289542742489793</v>
      </c>
      <c r="O36" s="3">
        <v>60.308827137929853</v>
      </c>
      <c r="P36" s="3">
        <v>1.4016301195803549</v>
      </c>
      <c r="Q36" s="16">
        <v>285.39100000000002</v>
      </c>
      <c r="S36" s="3">
        <v>0.80345119253148012</v>
      </c>
      <c r="T36" s="2" t="s">
        <v>1515</v>
      </c>
      <c r="U36" s="23">
        <v>4.0547000000000004</v>
      </c>
    </row>
    <row r="37" spans="1:21" x14ac:dyDescent="0.3">
      <c r="A37" s="15" t="s">
        <v>283</v>
      </c>
      <c r="B37" s="18" t="s">
        <v>195</v>
      </c>
      <c r="C37" s="18" t="s">
        <v>1559</v>
      </c>
      <c r="D37" s="3">
        <v>58.738500000000002</v>
      </c>
      <c r="E37" s="3">
        <v>3.5973999999999999E-2</v>
      </c>
      <c r="F37" s="3">
        <v>25.561900000000001</v>
      </c>
      <c r="G37" s="3">
        <v>0.34636699999999998</v>
      </c>
      <c r="H37" s="3">
        <v>0</v>
      </c>
      <c r="I37" s="3">
        <v>2.4679E-2</v>
      </c>
      <c r="J37" s="3">
        <v>7.2199299999999997</v>
      </c>
      <c r="K37" s="3">
        <v>6.7551399999999999</v>
      </c>
      <c r="L37" s="3">
        <v>0.26136199999999998</v>
      </c>
      <c r="M37" s="3">
        <v>1.7153000000000002E-2</v>
      </c>
      <c r="N37" s="3">
        <v>36.54674041392817</v>
      </c>
      <c r="O37" s="3">
        <v>61.878025125023242</v>
      </c>
      <c r="P37" s="3">
        <v>1.5752344610485913</v>
      </c>
      <c r="Q37" s="16">
        <v>277.39100000000002</v>
      </c>
      <c r="S37" s="3">
        <v>0.86366753138180619</v>
      </c>
      <c r="T37" s="2" t="s">
        <v>1515</v>
      </c>
      <c r="U37" s="23">
        <v>3.9788000000000001</v>
      </c>
    </row>
    <row r="38" spans="1:21" x14ac:dyDescent="0.3">
      <c r="A38" s="15" t="s">
        <v>283</v>
      </c>
      <c r="B38" s="18" t="s">
        <v>195</v>
      </c>
      <c r="C38" s="18" t="s">
        <v>1559</v>
      </c>
      <c r="D38" s="3">
        <v>59.4238</v>
      </c>
      <c r="E38" s="3">
        <v>1.2152E-2</v>
      </c>
      <c r="F38" s="3">
        <v>25.319400000000002</v>
      </c>
      <c r="G38" s="3">
        <v>0.33855099999999999</v>
      </c>
      <c r="H38" s="3">
        <v>1.2165E-2</v>
      </c>
      <c r="I38" s="3">
        <v>2.3990000000000001E-2</v>
      </c>
      <c r="J38" s="3">
        <v>7.4282500000000002</v>
      </c>
      <c r="K38" s="3">
        <v>6.8173300000000001</v>
      </c>
      <c r="L38" s="3">
        <v>0.24008099999999999</v>
      </c>
      <c r="M38" s="3">
        <v>2.8166E-2</v>
      </c>
      <c r="N38" s="3">
        <v>37.047050676204549</v>
      </c>
      <c r="O38" s="3">
        <v>61.527302282892023</v>
      </c>
      <c r="P38" s="3">
        <v>1.4256470409034216</v>
      </c>
      <c r="Q38" s="16">
        <v>270.39100000000002</v>
      </c>
      <c r="S38" s="3">
        <v>0.84717480468202211</v>
      </c>
      <c r="T38" s="2" t="s">
        <v>1515</v>
      </c>
      <c r="U38" s="23">
        <v>3.9984000000000002</v>
      </c>
    </row>
    <row r="39" spans="1:21" x14ac:dyDescent="0.3">
      <c r="A39" s="15" t="s">
        <v>283</v>
      </c>
      <c r="B39" s="18" t="s">
        <v>195</v>
      </c>
      <c r="C39" s="18" t="s">
        <v>1559</v>
      </c>
      <c r="D39" s="3">
        <v>58.3123</v>
      </c>
      <c r="E39" s="3">
        <v>3.7894999999999998E-2</v>
      </c>
      <c r="F39" s="3">
        <v>25.509799999999998</v>
      </c>
      <c r="G39" s="3">
        <v>0.312865</v>
      </c>
      <c r="H39" s="3">
        <v>0</v>
      </c>
      <c r="I39" s="3">
        <v>1.3764999999999999E-2</v>
      </c>
      <c r="J39" s="3">
        <v>7.3877100000000002</v>
      </c>
      <c r="K39" s="3">
        <v>6.7930799999999998</v>
      </c>
      <c r="L39" s="3">
        <v>0.24902099999999999</v>
      </c>
      <c r="M39" s="3">
        <v>0</v>
      </c>
      <c r="N39" s="3">
        <v>36.980939065757084</v>
      </c>
      <c r="O39" s="3">
        <v>61.534865242542317</v>
      </c>
      <c r="P39" s="3">
        <v>1.4841956917006072</v>
      </c>
      <c r="Q39" s="16">
        <v>262.32900000000001</v>
      </c>
      <c r="S39" s="3">
        <v>0.84879363829615606</v>
      </c>
      <c r="T39" s="2" t="s">
        <v>1515</v>
      </c>
      <c r="U39" s="23">
        <v>3.9882</v>
      </c>
    </row>
    <row r="40" spans="1:21" x14ac:dyDescent="0.3">
      <c r="A40" s="15" t="s">
        <v>283</v>
      </c>
      <c r="B40" s="18" t="s">
        <v>195</v>
      </c>
      <c r="C40" s="18" t="s">
        <v>1559</v>
      </c>
      <c r="D40" s="3">
        <v>59.262599999999999</v>
      </c>
      <c r="E40" s="3">
        <v>2.1002E-2</v>
      </c>
      <c r="F40" s="3">
        <v>25.453199999999999</v>
      </c>
      <c r="G40" s="3">
        <v>0.33812900000000001</v>
      </c>
      <c r="H40" s="3">
        <v>0</v>
      </c>
      <c r="I40" s="3">
        <v>2.1148E-2</v>
      </c>
      <c r="J40" s="3">
        <v>7.1068899999999999</v>
      </c>
      <c r="K40" s="3">
        <v>6.8748800000000001</v>
      </c>
      <c r="L40" s="3">
        <v>0.26378800000000002</v>
      </c>
      <c r="M40" s="3">
        <v>0</v>
      </c>
      <c r="N40" s="3">
        <v>35.781585863639137</v>
      </c>
      <c r="O40" s="3">
        <v>62.637085541270821</v>
      </c>
      <c r="P40" s="3">
        <v>1.581328595090048</v>
      </c>
      <c r="Q40" s="16">
        <v>255.32900000000001</v>
      </c>
      <c r="S40" s="3">
        <v>0.89295742816831114</v>
      </c>
      <c r="T40" s="2" t="s">
        <v>1515</v>
      </c>
      <c r="U40" s="23">
        <v>3.9651000000000001</v>
      </c>
    </row>
    <row r="41" spans="1:21" x14ac:dyDescent="0.3">
      <c r="A41" s="15" t="s">
        <v>283</v>
      </c>
      <c r="B41" s="18" t="s">
        <v>195</v>
      </c>
      <c r="C41" s="18" t="s">
        <v>1559</v>
      </c>
      <c r="D41" s="3">
        <v>58.8551</v>
      </c>
      <c r="E41" s="3">
        <v>1.6392E-2</v>
      </c>
      <c r="F41" s="3">
        <v>25.272500000000001</v>
      </c>
      <c r="G41" s="3">
        <v>0.38721800000000001</v>
      </c>
      <c r="H41" s="3">
        <v>0</v>
      </c>
      <c r="I41" s="3">
        <v>1.5687E-2</v>
      </c>
      <c r="J41" s="3">
        <v>7.3665099999999999</v>
      </c>
      <c r="K41" s="3">
        <v>6.7121000000000004</v>
      </c>
      <c r="L41" s="3">
        <v>0.27489599999999997</v>
      </c>
      <c r="M41" s="3">
        <v>5.9283000000000002E-2</v>
      </c>
      <c r="N41" s="3">
        <v>37.129323274322466</v>
      </c>
      <c r="O41" s="3">
        <v>61.220954712994555</v>
      </c>
      <c r="P41" s="3">
        <v>1.6497220126829748</v>
      </c>
      <c r="Q41" s="16">
        <v>247.32900000000001</v>
      </c>
      <c r="S41" s="3">
        <v>0.84108882202490731</v>
      </c>
      <c r="T41" s="2" t="s">
        <v>1515</v>
      </c>
      <c r="U41" s="23">
        <v>4.0262000000000002</v>
      </c>
    </row>
    <row r="42" spans="1:21" x14ac:dyDescent="0.3">
      <c r="A42" s="15" t="s">
        <v>283</v>
      </c>
      <c r="B42" s="18" t="s">
        <v>195</v>
      </c>
      <c r="C42" s="18" t="s">
        <v>1559</v>
      </c>
      <c r="D42" s="3">
        <v>58.439799999999998</v>
      </c>
      <c r="E42" s="3">
        <v>1.2522E-2</v>
      </c>
      <c r="F42" s="3">
        <v>25.4194</v>
      </c>
      <c r="G42" s="3">
        <v>0.30694500000000002</v>
      </c>
      <c r="H42" s="3">
        <v>1.2178E-2</v>
      </c>
      <c r="I42" s="3">
        <v>2.1274999999999999E-2</v>
      </c>
      <c r="J42" s="3">
        <v>7.1686500000000004</v>
      </c>
      <c r="K42" s="3">
        <v>6.9592999999999998</v>
      </c>
      <c r="L42" s="3">
        <v>0.27234199999999997</v>
      </c>
      <c r="M42" s="3">
        <v>3.1329999999999999E-3</v>
      </c>
      <c r="N42" s="3">
        <v>35.688758906619562</v>
      </c>
      <c r="O42" s="3">
        <v>62.696898190781681</v>
      </c>
      <c r="P42" s="3">
        <v>1.6143429025987643</v>
      </c>
      <c r="Q42" s="16">
        <v>240.32900000000001</v>
      </c>
      <c r="S42" s="3">
        <v>0.89613493281753731</v>
      </c>
      <c r="T42" s="2" t="s">
        <v>1515</v>
      </c>
      <c r="U42" s="23">
        <v>4.0358999999999998</v>
      </c>
    </row>
    <row r="43" spans="1:21" x14ac:dyDescent="0.3">
      <c r="A43" s="15" t="s">
        <v>283</v>
      </c>
      <c r="B43" s="18" t="s">
        <v>195</v>
      </c>
      <c r="C43" s="18" t="s">
        <v>1559</v>
      </c>
      <c r="D43" s="3">
        <v>58.709499999999998</v>
      </c>
      <c r="E43" s="3">
        <v>3.3514000000000002E-2</v>
      </c>
      <c r="F43" s="3">
        <v>25.275700000000001</v>
      </c>
      <c r="G43" s="3">
        <v>0.43582399999999999</v>
      </c>
      <c r="H43" s="3">
        <v>0</v>
      </c>
      <c r="I43" s="3">
        <v>3.0637999999999999E-2</v>
      </c>
      <c r="J43" s="3">
        <v>7.1445100000000004</v>
      </c>
      <c r="K43" s="3">
        <v>6.8924300000000001</v>
      </c>
      <c r="L43" s="3">
        <v>0.24243300000000001</v>
      </c>
      <c r="M43" s="3">
        <v>0</v>
      </c>
      <c r="N43" s="3">
        <v>35.891569726679883</v>
      </c>
      <c r="O43" s="3">
        <v>62.658327317357255</v>
      </c>
      <c r="P43" s="3">
        <v>1.450102955962862</v>
      </c>
      <c r="Q43" s="16">
        <v>232.32900000000001</v>
      </c>
      <c r="S43" s="3">
        <v>0.89052300160240894</v>
      </c>
      <c r="T43" s="2" t="s">
        <v>1515</v>
      </c>
      <c r="U43" s="23">
        <v>4.0105000000000004</v>
      </c>
    </row>
    <row r="44" spans="1:21" x14ac:dyDescent="0.3">
      <c r="A44" s="15" t="s">
        <v>283</v>
      </c>
      <c r="B44" s="18" t="s">
        <v>195</v>
      </c>
      <c r="C44" s="18" t="s">
        <v>1559</v>
      </c>
      <c r="D44" s="3">
        <v>59.167999999999999</v>
      </c>
      <c r="E44" s="3">
        <v>2.3487999999999998E-2</v>
      </c>
      <c r="F44" s="3">
        <v>25.286100000000001</v>
      </c>
      <c r="G44" s="3">
        <v>0.34874699999999997</v>
      </c>
      <c r="H44" s="3">
        <v>3.6339000000000003E-2</v>
      </c>
      <c r="I44" s="3">
        <v>2.5857999999999999E-2</v>
      </c>
      <c r="J44" s="3">
        <v>7.3276500000000002</v>
      </c>
      <c r="K44" s="3">
        <v>6.8624900000000002</v>
      </c>
      <c r="L44" s="3">
        <v>0.26143899999999998</v>
      </c>
      <c r="M44" s="3">
        <v>0</v>
      </c>
      <c r="N44" s="3">
        <v>36.533387812084165</v>
      </c>
      <c r="O44" s="3">
        <v>61.91464440634924</v>
      </c>
      <c r="P44" s="3">
        <v>1.5519677815665878</v>
      </c>
      <c r="Q44" s="16">
        <v>225.32900000000001</v>
      </c>
      <c r="S44" s="3">
        <v>0.86449449694096758</v>
      </c>
      <c r="T44" s="2" t="s">
        <v>1515</v>
      </c>
      <c r="U44" s="23">
        <v>3.0752999999999999</v>
      </c>
    </row>
    <row r="45" spans="1:21" x14ac:dyDescent="0.3">
      <c r="A45" s="15" t="s">
        <v>283</v>
      </c>
      <c r="B45" s="18" t="s">
        <v>195</v>
      </c>
      <c r="C45" s="18" t="s">
        <v>1559</v>
      </c>
      <c r="D45" s="3">
        <v>58.677900000000001</v>
      </c>
      <c r="E45" s="3">
        <v>3.9661000000000002E-2</v>
      </c>
      <c r="F45" s="3">
        <v>24.9755</v>
      </c>
      <c r="G45" s="3">
        <v>0.28267900000000001</v>
      </c>
      <c r="H45" s="3">
        <v>3.4749999999999998E-3</v>
      </c>
      <c r="I45" s="3">
        <v>1.7343000000000001E-2</v>
      </c>
      <c r="J45" s="3">
        <v>6.9179500000000003</v>
      </c>
      <c r="K45" s="3">
        <v>7.2403700000000004</v>
      </c>
      <c r="L45" s="3">
        <v>0.28944999999999999</v>
      </c>
      <c r="M45" s="3">
        <v>0</v>
      </c>
      <c r="N45" s="3">
        <v>33.970008896411315</v>
      </c>
      <c r="O45" s="3">
        <v>64.337685106217165</v>
      </c>
      <c r="P45" s="3">
        <v>1.6923059973715238</v>
      </c>
      <c r="Q45" s="16">
        <v>217.267</v>
      </c>
      <c r="S45" s="3">
        <v>0.96611442655307811</v>
      </c>
      <c r="T45" s="2" t="s">
        <v>1515</v>
      </c>
      <c r="U45" s="23">
        <v>3.0747</v>
      </c>
    </row>
    <row r="46" spans="1:21" x14ac:dyDescent="0.3">
      <c r="A46" s="15" t="s">
        <v>283</v>
      </c>
      <c r="B46" s="18" t="s">
        <v>195</v>
      </c>
      <c r="C46" s="18" t="s">
        <v>1559</v>
      </c>
      <c r="D46" s="3">
        <v>59.377499999999998</v>
      </c>
      <c r="E46" s="3">
        <v>2.2495000000000001E-2</v>
      </c>
      <c r="F46" s="3">
        <v>25.180199999999999</v>
      </c>
      <c r="G46" s="3">
        <v>0.29542200000000002</v>
      </c>
      <c r="H46" s="3">
        <v>0</v>
      </c>
      <c r="I46" s="3">
        <v>1.9243E-2</v>
      </c>
      <c r="J46" s="3">
        <v>6.8475599999999996</v>
      </c>
      <c r="K46" s="3">
        <v>6.8678900000000001</v>
      </c>
      <c r="L46" s="3">
        <v>0.25025199999999997</v>
      </c>
      <c r="M46" s="3">
        <v>9.3819999999999997E-3</v>
      </c>
      <c r="N46" s="3">
        <v>34.983350731261623</v>
      </c>
      <c r="O46" s="3">
        <v>63.494384442153887</v>
      </c>
      <c r="P46" s="3">
        <v>1.5222648265844962</v>
      </c>
      <c r="Q46" s="16">
        <v>210.267</v>
      </c>
      <c r="S46" s="3">
        <v>0.92583311428435411</v>
      </c>
      <c r="T46" s="2" t="s">
        <v>1515</v>
      </c>
      <c r="U46" s="23">
        <v>3.0758000000000001</v>
      </c>
    </row>
    <row r="47" spans="1:21" x14ac:dyDescent="0.3">
      <c r="A47" s="15" t="s">
        <v>283</v>
      </c>
      <c r="B47" s="18" t="s">
        <v>195</v>
      </c>
      <c r="C47" s="18" t="s">
        <v>1559</v>
      </c>
      <c r="D47" s="3">
        <v>59.380499999999998</v>
      </c>
      <c r="E47" s="3">
        <v>1.8839000000000002E-2</v>
      </c>
      <c r="F47" s="3">
        <v>25.251899999999999</v>
      </c>
      <c r="G47" s="3">
        <v>0.40930299999999997</v>
      </c>
      <c r="H47" s="3">
        <v>5.5333E-2</v>
      </c>
      <c r="I47" s="3">
        <v>2.1128000000000001E-2</v>
      </c>
      <c r="J47" s="3">
        <v>6.6908000000000003</v>
      </c>
      <c r="K47" s="3">
        <v>6.8272199999999996</v>
      </c>
      <c r="L47" s="3">
        <v>0.232155</v>
      </c>
      <c r="M47" s="3">
        <v>7.7819999999999999E-3</v>
      </c>
      <c r="N47" s="3">
        <v>34.628129348496074</v>
      </c>
      <c r="O47" s="3">
        <v>63.941277563679563</v>
      </c>
      <c r="P47" s="3">
        <v>1.4305930878243611</v>
      </c>
      <c r="Q47" s="16">
        <v>202.267</v>
      </c>
      <c r="S47" s="3">
        <v>0.94191361687340147</v>
      </c>
      <c r="T47" s="2" t="s">
        <v>1515</v>
      </c>
      <c r="U47" s="23">
        <v>3.0800999999999998</v>
      </c>
    </row>
    <row r="48" spans="1:21" x14ac:dyDescent="0.3">
      <c r="A48" s="15" t="s">
        <v>283</v>
      </c>
      <c r="B48" s="18" t="s">
        <v>195</v>
      </c>
      <c r="C48" s="18" t="s">
        <v>1559</v>
      </c>
      <c r="D48" s="3">
        <v>59.630400000000002</v>
      </c>
      <c r="E48" s="3">
        <v>5.8431999999999998E-2</v>
      </c>
      <c r="F48" s="3">
        <v>25.3477</v>
      </c>
      <c r="G48" s="3">
        <v>0.45297100000000001</v>
      </c>
      <c r="H48" s="3">
        <v>6.5841999999999998E-2</v>
      </c>
      <c r="I48" s="3">
        <v>2.1219999999999999E-2</v>
      </c>
      <c r="J48" s="3">
        <v>7.3574799999999998</v>
      </c>
      <c r="K48" s="3">
        <v>7.02278</v>
      </c>
      <c r="L48" s="3">
        <v>0.26130199999999998</v>
      </c>
      <c r="M48" s="3">
        <v>0</v>
      </c>
      <c r="N48" s="3">
        <v>36.106545282805413</v>
      </c>
      <c r="O48" s="3">
        <v>62.366638802912291</v>
      </c>
      <c r="P48" s="3">
        <v>1.5268159142822979</v>
      </c>
      <c r="Q48" s="16">
        <v>195.267</v>
      </c>
      <c r="S48" s="3">
        <v>0.88109999599138045</v>
      </c>
      <c r="T48" s="2" t="s">
        <v>1515</v>
      </c>
      <c r="U48" s="23">
        <v>3.0794000000000001</v>
      </c>
    </row>
    <row r="49" spans="1:21" x14ac:dyDescent="0.3">
      <c r="A49" s="15" t="s">
        <v>283</v>
      </c>
      <c r="B49" s="18" t="s">
        <v>195</v>
      </c>
      <c r="C49" s="18" t="s">
        <v>1559</v>
      </c>
      <c r="D49" s="3">
        <v>59.337299999999999</v>
      </c>
      <c r="E49" s="3">
        <v>3.2899999999999999E-2</v>
      </c>
      <c r="F49" s="3">
        <v>25.0549</v>
      </c>
      <c r="G49" s="3">
        <v>0.32619999999999999</v>
      </c>
      <c r="H49" s="3">
        <v>1.0433E-2</v>
      </c>
      <c r="I49" s="3">
        <v>2.4820999999999999E-2</v>
      </c>
      <c r="J49" s="3">
        <v>7.2039799999999996</v>
      </c>
      <c r="K49" s="3">
        <v>7.0275299999999996</v>
      </c>
      <c r="L49" s="3">
        <v>0.245842</v>
      </c>
      <c r="M49" s="3">
        <v>1.565E-3</v>
      </c>
      <c r="N49" s="3">
        <v>35.638876658944838</v>
      </c>
      <c r="O49" s="3">
        <v>62.913036235671839</v>
      </c>
      <c r="P49" s="3">
        <v>1.4480871053833333</v>
      </c>
      <c r="Q49" s="16">
        <v>187.267</v>
      </c>
      <c r="S49" s="3">
        <v>0.90048282864699736</v>
      </c>
      <c r="T49" s="2" t="s">
        <v>1515</v>
      </c>
      <c r="U49" s="23">
        <v>3.0754999999999999</v>
      </c>
    </row>
    <row r="50" spans="1:21" x14ac:dyDescent="0.3">
      <c r="A50" s="15" t="s">
        <v>283</v>
      </c>
      <c r="B50" s="18" t="s">
        <v>195</v>
      </c>
      <c r="C50" s="18" t="s">
        <v>1559</v>
      </c>
      <c r="D50" s="3">
        <v>59.945</v>
      </c>
      <c r="E50" s="3">
        <v>1.8527999999999999E-2</v>
      </c>
      <c r="F50" s="3">
        <v>25.174099999999999</v>
      </c>
      <c r="G50" s="3">
        <v>0.34792899999999999</v>
      </c>
      <c r="H50" s="3">
        <v>0</v>
      </c>
      <c r="I50" s="3">
        <v>2.0797E-2</v>
      </c>
      <c r="J50" s="3">
        <v>7.0889499999999996</v>
      </c>
      <c r="K50" s="3">
        <v>6.9963800000000003</v>
      </c>
      <c r="L50" s="3">
        <v>0.29486699999999999</v>
      </c>
      <c r="M50" s="3">
        <v>2.6522E-2</v>
      </c>
      <c r="N50" s="3">
        <v>35.267009509182913</v>
      </c>
      <c r="O50" s="3">
        <v>62.98636420879825</v>
      </c>
      <c r="P50" s="3">
        <v>1.7466262820188372</v>
      </c>
      <c r="Q50" s="16">
        <v>180.267</v>
      </c>
      <c r="S50" s="3">
        <v>0.91103844099811715</v>
      </c>
      <c r="T50" s="2" t="s">
        <v>1515</v>
      </c>
      <c r="U50" s="23">
        <v>3.0811999999999999</v>
      </c>
    </row>
    <row r="51" spans="1:21" x14ac:dyDescent="0.3">
      <c r="A51" s="15" t="s">
        <v>283</v>
      </c>
      <c r="B51" s="18" t="s">
        <v>195</v>
      </c>
      <c r="C51" s="18" t="s">
        <v>1559</v>
      </c>
      <c r="D51" s="3">
        <v>59.336300000000001</v>
      </c>
      <c r="E51" s="3">
        <v>4.6646E-2</v>
      </c>
      <c r="F51" s="3">
        <v>25.277100000000001</v>
      </c>
      <c r="G51" s="3">
        <v>0.25427699999999998</v>
      </c>
      <c r="H51" s="3">
        <v>1.7312000000000001E-2</v>
      </c>
      <c r="I51" s="3">
        <v>3.2153000000000001E-2</v>
      </c>
      <c r="J51" s="3">
        <v>7.3692200000000003</v>
      </c>
      <c r="K51" s="3">
        <v>7.0394699999999997</v>
      </c>
      <c r="L51" s="3">
        <v>0.237538</v>
      </c>
      <c r="M51" s="3">
        <v>0</v>
      </c>
      <c r="N51" s="3">
        <v>36.139953956463721</v>
      </c>
      <c r="O51" s="3">
        <v>62.473014728801161</v>
      </c>
      <c r="P51" s="3">
        <v>1.387031314735121</v>
      </c>
      <c r="Q51" s="16">
        <v>172.267</v>
      </c>
      <c r="S51" s="3">
        <v>0.88178694793393497</v>
      </c>
      <c r="T51" s="2" t="s">
        <v>1515</v>
      </c>
      <c r="U51" s="23">
        <v>3.8273000000000001</v>
      </c>
    </row>
    <row r="52" spans="1:21" x14ac:dyDescent="0.3">
      <c r="A52" s="15" t="s">
        <v>283</v>
      </c>
      <c r="B52" s="18" t="s">
        <v>195</v>
      </c>
      <c r="C52" s="18" t="s">
        <v>1559</v>
      </c>
      <c r="D52" s="3">
        <v>58.890599999999999</v>
      </c>
      <c r="E52" s="3">
        <v>2.0353E-2</v>
      </c>
      <c r="F52" s="3">
        <v>25.249700000000001</v>
      </c>
      <c r="G52" s="3">
        <v>0.33764300000000003</v>
      </c>
      <c r="H52" s="3">
        <v>0</v>
      </c>
      <c r="I52" s="3">
        <v>2.9048999999999998E-2</v>
      </c>
      <c r="J52" s="3">
        <v>7.2372899999999998</v>
      </c>
      <c r="K52" s="3">
        <v>6.6914300000000004</v>
      </c>
      <c r="L52" s="3">
        <v>0.257859</v>
      </c>
      <c r="M52" s="3">
        <v>0</v>
      </c>
      <c r="N52" s="3">
        <v>36.824937800275322</v>
      </c>
      <c r="O52" s="3">
        <v>61.612866497674226</v>
      </c>
      <c r="P52" s="3">
        <v>1.5621957020504618</v>
      </c>
      <c r="Q52" s="16">
        <v>165.196</v>
      </c>
      <c r="S52" s="3">
        <v>0.85346986181409645</v>
      </c>
      <c r="T52" s="2" t="s">
        <v>1515</v>
      </c>
      <c r="U52" s="23">
        <v>3.5373999999999999</v>
      </c>
    </row>
    <row r="53" spans="1:21" x14ac:dyDescent="0.3">
      <c r="A53" s="15" t="s">
        <v>283</v>
      </c>
      <c r="B53" s="18" t="s">
        <v>195</v>
      </c>
      <c r="C53" s="18" t="s">
        <v>1559</v>
      </c>
      <c r="D53" s="3">
        <v>58.8292</v>
      </c>
      <c r="E53" s="3">
        <v>3.0307000000000001E-2</v>
      </c>
      <c r="F53" s="3">
        <v>25.661100000000001</v>
      </c>
      <c r="G53" s="3">
        <v>0.35673199999999999</v>
      </c>
      <c r="H53" s="3">
        <v>1.3868999999999999E-2</v>
      </c>
      <c r="I53" s="3">
        <v>1.7264999999999999E-2</v>
      </c>
      <c r="J53" s="3">
        <v>7.49458</v>
      </c>
      <c r="K53" s="3">
        <v>6.7798100000000003</v>
      </c>
      <c r="L53" s="3">
        <v>0.28504099999999999</v>
      </c>
      <c r="M53" s="3">
        <v>5.3073000000000002E-2</v>
      </c>
      <c r="N53" s="3">
        <v>37.281238857457943</v>
      </c>
      <c r="O53" s="3">
        <v>61.030508389655665</v>
      </c>
      <c r="P53" s="3">
        <v>1.6882527528863878</v>
      </c>
      <c r="Q53" s="16">
        <v>157.196</v>
      </c>
      <c r="S53" s="3">
        <v>0.83505570852600852</v>
      </c>
      <c r="T53" s="2" t="s">
        <v>1515</v>
      </c>
      <c r="U53" s="23">
        <v>3.5360999999999998</v>
      </c>
    </row>
    <row r="54" spans="1:21" x14ac:dyDescent="0.3">
      <c r="A54" s="15" t="s">
        <v>283</v>
      </c>
      <c r="B54" s="18" t="s">
        <v>195</v>
      </c>
      <c r="C54" s="18" t="s">
        <v>1559</v>
      </c>
      <c r="D54" s="3">
        <v>58.082599999999999</v>
      </c>
      <c r="E54" s="3">
        <v>3.2705999999999999E-2</v>
      </c>
      <c r="F54" s="3">
        <v>25.3386</v>
      </c>
      <c r="G54" s="3">
        <v>0.40690300000000001</v>
      </c>
      <c r="H54" s="3">
        <v>0</v>
      </c>
      <c r="I54" s="3">
        <v>3.3704999999999999E-2</v>
      </c>
      <c r="J54" s="3">
        <v>7.48672</v>
      </c>
      <c r="K54" s="3">
        <v>6.9512999999999998</v>
      </c>
      <c r="L54" s="3">
        <v>0.252384</v>
      </c>
      <c r="M54" s="3">
        <v>0</v>
      </c>
      <c r="N54" s="3">
        <v>36.760141688719692</v>
      </c>
      <c r="O54" s="3">
        <v>61.764374317342629</v>
      </c>
      <c r="P54" s="3">
        <v>1.4754839939376874</v>
      </c>
      <c r="Q54" s="16">
        <v>150.196</v>
      </c>
      <c r="S54" s="3">
        <v>0.85707665654437959</v>
      </c>
      <c r="T54" s="2" t="s">
        <v>1515</v>
      </c>
      <c r="U54" s="23">
        <v>3.5402</v>
      </c>
    </row>
    <row r="55" spans="1:21" x14ac:dyDescent="0.3">
      <c r="A55" s="15" t="s">
        <v>283</v>
      </c>
      <c r="B55" s="18" t="s">
        <v>195</v>
      </c>
      <c r="C55" s="18" t="s">
        <v>1559</v>
      </c>
      <c r="D55" s="3">
        <v>58.956899999999997</v>
      </c>
      <c r="E55" s="3">
        <v>3.0653E-2</v>
      </c>
      <c r="F55" s="3">
        <v>25.4329</v>
      </c>
      <c r="G55" s="3">
        <v>0.32023699999999999</v>
      </c>
      <c r="H55" s="3">
        <v>0</v>
      </c>
      <c r="I55" s="3">
        <v>1.7631999999999998E-2</v>
      </c>
      <c r="J55" s="3">
        <v>7.2719300000000002</v>
      </c>
      <c r="K55" s="3">
        <v>6.7342500000000003</v>
      </c>
      <c r="L55" s="3">
        <v>0.25654300000000002</v>
      </c>
      <c r="M55" s="3">
        <v>0</v>
      </c>
      <c r="N55" s="3">
        <v>36.794205009715483</v>
      </c>
      <c r="O55" s="3">
        <v>61.66026655071424</v>
      </c>
      <c r="P55" s="3">
        <v>1.5455284395702762</v>
      </c>
      <c r="Q55" s="16">
        <v>142.196</v>
      </c>
      <c r="S55" s="3">
        <v>0.854839872959679</v>
      </c>
      <c r="T55" s="2" t="s">
        <v>1515</v>
      </c>
      <c r="U55" s="23">
        <v>3.5459000000000001</v>
      </c>
    </row>
    <row r="56" spans="1:21" x14ac:dyDescent="0.3">
      <c r="A56" s="15" t="s">
        <v>283</v>
      </c>
      <c r="B56" s="18" t="s">
        <v>195</v>
      </c>
      <c r="C56" s="18" t="s">
        <v>1559</v>
      </c>
      <c r="D56" s="3">
        <v>58.526600000000002</v>
      </c>
      <c r="E56" s="3">
        <v>2.4299000000000001E-2</v>
      </c>
      <c r="F56" s="3">
        <v>25.387699999999999</v>
      </c>
      <c r="G56" s="3">
        <v>0.33542699999999998</v>
      </c>
      <c r="H56" s="3">
        <v>0</v>
      </c>
      <c r="I56" s="3">
        <v>2.043E-2</v>
      </c>
      <c r="J56" s="3">
        <v>7.4191200000000004</v>
      </c>
      <c r="K56" s="3">
        <v>6.6705199999999998</v>
      </c>
      <c r="L56" s="3">
        <v>0.25572299999999998</v>
      </c>
      <c r="M56" s="3">
        <v>6.2570000000000004E-3</v>
      </c>
      <c r="N56" s="3">
        <v>37.480376477732918</v>
      </c>
      <c r="O56" s="3">
        <v>60.981438998308398</v>
      </c>
      <c r="P56" s="3">
        <v>1.5381845239586744</v>
      </c>
      <c r="Q56" s="16">
        <v>135.196</v>
      </c>
      <c r="S56" s="3">
        <v>0.82995113057621794</v>
      </c>
      <c r="T56" s="2" t="s">
        <v>1515</v>
      </c>
      <c r="U56" s="23">
        <v>3.7456999999999998</v>
      </c>
    </row>
    <row r="57" spans="1:21" x14ac:dyDescent="0.3">
      <c r="A57" s="15" t="s">
        <v>283</v>
      </c>
      <c r="B57" s="18" t="s">
        <v>195</v>
      </c>
      <c r="C57" s="18" t="s">
        <v>1559</v>
      </c>
      <c r="D57" s="3">
        <v>59.0291</v>
      </c>
      <c r="E57" s="3">
        <v>1.5304E-2</v>
      </c>
      <c r="F57" s="3">
        <v>25.6248</v>
      </c>
      <c r="G57" s="3">
        <v>0.33166600000000002</v>
      </c>
      <c r="H57" s="3">
        <v>0</v>
      </c>
      <c r="I57" s="3">
        <v>3.2120000000000003E-2</v>
      </c>
      <c r="J57" s="3">
        <v>7.4970800000000004</v>
      </c>
      <c r="K57" s="3">
        <v>6.8815400000000002</v>
      </c>
      <c r="L57" s="3">
        <v>0.25679000000000002</v>
      </c>
      <c r="M57" s="3">
        <v>2.4930000000000001E-2</v>
      </c>
      <c r="N57" s="3">
        <v>37.012063752380882</v>
      </c>
      <c r="O57" s="3">
        <v>61.478494485617617</v>
      </c>
      <c r="P57" s="3">
        <v>1.5094417620014955</v>
      </c>
      <c r="Q57" s="16">
        <v>127.196</v>
      </c>
      <c r="S57" s="3">
        <v>0.84730295165234881</v>
      </c>
      <c r="T57" s="2" t="s">
        <v>1515</v>
      </c>
      <c r="U57" s="23">
        <v>3.9051999999999998</v>
      </c>
    </row>
    <row r="58" spans="1:21" x14ac:dyDescent="0.3">
      <c r="A58" s="15" t="s">
        <v>283</v>
      </c>
      <c r="B58" s="18" t="s">
        <v>195</v>
      </c>
      <c r="C58" s="18" t="s">
        <v>1559</v>
      </c>
      <c r="D58" s="3">
        <v>59.8322</v>
      </c>
      <c r="E58" s="3">
        <v>1.2099E-2</v>
      </c>
      <c r="F58" s="3">
        <v>25.273399999999999</v>
      </c>
      <c r="G58" s="3">
        <v>0.347051</v>
      </c>
      <c r="H58" s="3">
        <v>0</v>
      </c>
      <c r="I58" s="3">
        <v>2.7799999999999998E-2</v>
      </c>
      <c r="J58" s="3">
        <v>7.6089700000000002</v>
      </c>
      <c r="K58" s="3">
        <v>6.8299099999999999</v>
      </c>
      <c r="L58" s="3">
        <v>0.21678700000000001</v>
      </c>
      <c r="M58" s="3">
        <v>4.6730000000000001E-3</v>
      </c>
      <c r="N58" s="3">
        <v>37.618624098342409</v>
      </c>
      <c r="O58" s="3">
        <v>61.105238701940564</v>
      </c>
      <c r="P58" s="3">
        <v>1.2761371997170312</v>
      </c>
      <c r="Q58" s="16">
        <v>120.125</v>
      </c>
      <c r="S58" s="3">
        <v>0.82857978762187612</v>
      </c>
      <c r="T58" s="2" t="s">
        <v>1515</v>
      </c>
      <c r="U58" s="23">
        <v>3.5447000000000002</v>
      </c>
    </row>
    <row r="59" spans="1:21" x14ac:dyDescent="0.3">
      <c r="A59" s="15" t="s">
        <v>283</v>
      </c>
      <c r="B59" s="18" t="s">
        <v>195</v>
      </c>
      <c r="C59" s="18" t="s">
        <v>1559</v>
      </c>
      <c r="D59" s="3">
        <v>58.581400000000002</v>
      </c>
      <c r="E59" s="3">
        <v>4.4667999999999999E-2</v>
      </c>
      <c r="F59" s="3">
        <v>25.4832</v>
      </c>
      <c r="G59" s="3">
        <v>0.34988000000000002</v>
      </c>
      <c r="H59" s="3">
        <v>2.7796000000000001E-2</v>
      </c>
      <c r="I59" s="3">
        <v>2.0414000000000002E-2</v>
      </c>
      <c r="J59" s="3">
        <v>7.53932</v>
      </c>
      <c r="K59" s="3">
        <v>6.5001899999999999</v>
      </c>
      <c r="L59" s="3">
        <v>0.23776</v>
      </c>
      <c r="M59" s="3">
        <v>1.4078E-2</v>
      </c>
      <c r="N59" s="3">
        <v>38.494870540025637</v>
      </c>
      <c r="O59" s="3">
        <v>60.059701083893778</v>
      </c>
      <c r="P59" s="3">
        <v>1.4454283760805819</v>
      </c>
      <c r="Q59" s="16">
        <v>112.125</v>
      </c>
      <c r="S59" s="3">
        <v>0.79586443938047846</v>
      </c>
      <c r="T59" s="2" t="s">
        <v>1515</v>
      </c>
      <c r="U59" s="23">
        <v>4.1230000000000002</v>
      </c>
    </row>
    <row r="60" spans="1:21" x14ac:dyDescent="0.3">
      <c r="A60" s="15" t="s">
        <v>283</v>
      </c>
      <c r="B60" s="18" t="s">
        <v>195</v>
      </c>
      <c r="C60" s="18" t="s">
        <v>1559</v>
      </c>
      <c r="D60" s="3">
        <v>58.083300000000001</v>
      </c>
      <c r="E60" s="3">
        <v>3.7085E-2</v>
      </c>
      <c r="F60" s="3">
        <v>25.6736</v>
      </c>
      <c r="G60" s="3">
        <v>0.32095800000000002</v>
      </c>
      <c r="H60" s="3">
        <v>0</v>
      </c>
      <c r="I60" s="3">
        <v>2.0413000000000001E-2</v>
      </c>
      <c r="J60" s="3">
        <v>7.33819</v>
      </c>
      <c r="K60" s="3">
        <v>6.9080300000000001</v>
      </c>
      <c r="L60" s="3">
        <v>0.24288299999999999</v>
      </c>
      <c r="M60" s="3">
        <v>0</v>
      </c>
      <c r="N60" s="3">
        <v>36.457146162908181</v>
      </c>
      <c r="O60" s="3">
        <v>62.106114662811741</v>
      </c>
      <c r="P60" s="3">
        <v>1.4367391742800772</v>
      </c>
      <c r="Q60" s="16">
        <v>105.125</v>
      </c>
      <c r="S60" s="3">
        <v>0.8689814154842691</v>
      </c>
      <c r="T60" s="2" t="s">
        <v>1515</v>
      </c>
      <c r="U60" s="23">
        <v>3.9203999999999999</v>
      </c>
    </row>
    <row r="61" spans="1:21" x14ac:dyDescent="0.3">
      <c r="A61" s="15" t="s">
        <v>283</v>
      </c>
      <c r="B61" s="18" t="s">
        <v>195</v>
      </c>
      <c r="C61" s="18" t="s">
        <v>1559</v>
      </c>
      <c r="D61" s="3">
        <v>59.377800000000001</v>
      </c>
      <c r="E61" s="3">
        <v>8.5349999999999992E-3</v>
      </c>
      <c r="F61" s="3">
        <v>25.6387</v>
      </c>
      <c r="G61" s="3">
        <v>0.36300700000000002</v>
      </c>
      <c r="H61" s="3">
        <v>8.6440000000000006E-3</v>
      </c>
      <c r="I61" s="3">
        <v>3.5229999999999997E-2</v>
      </c>
      <c r="J61" s="3">
        <v>7.7863199999999999</v>
      </c>
      <c r="K61" s="3">
        <v>6.8610199999999999</v>
      </c>
      <c r="L61" s="3">
        <v>0.261544</v>
      </c>
      <c r="M61" s="3">
        <v>2.0235E-2</v>
      </c>
      <c r="N61" s="3">
        <v>37.95697661392601</v>
      </c>
      <c r="O61" s="3">
        <v>60.524955394356979</v>
      </c>
      <c r="P61" s="3">
        <v>1.5180679917170092</v>
      </c>
      <c r="Q61" s="16">
        <v>97.124499999999998</v>
      </c>
      <c r="S61" s="3">
        <v>0.81339530799193083</v>
      </c>
      <c r="T61" s="2" t="s">
        <v>1515</v>
      </c>
      <c r="U61" s="23">
        <v>3.8837000000000002</v>
      </c>
    </row>
    <row r="62" spans="1:21" x14ac:dyDescent="0.3">
      <c r="A62" s="15" t="s">
        <v>283</v>
      </c>
      <c r="B62" s="18" t="s">
        <v>195</v>
      </c>
      <c r="C62" s="18" t="s">
        <v>1559</v>
      </c>
      <c r="D62" s="3">
        <v>58.832700000000003</v>
      </c>
      <c r="E62" s="3">
        <v>2.5330999999999999E-2</v>
      </c>
      <c r="F62" s="3">
        <v>25.366599999999998</v>
      </c>
      <c r="G62" s="3">
        <v>0.341088</v>
      </c>
      <c r="H62" s="3">
        <v>1.7340000000000001E-3</v>
      </c>
      <c r="I62" s="3">
        <v>2.7881E-2</v>
      </c>
      <c r="J62" s="3">
        <v>7.6120200000000002</v>
      </c>
      <c r="K62" s="3">
        <v>6.8293299999999997</v>
      </c>
      <c r="L62" s="3">
        <v>0.24737999999999999</v>
      </c>
      <c r="M62" s="3">
        <v>0</v>
      </c>
      <c r="N62" s="3">
        <v>37.56234281765002</v>
      </c>
      <c r="O62" s="3">
        <v>60.984192663999202</v>
      </c>
      <c r="P62" s="3">
        <v>1.4534645183507777</v>
      </c>
      <c r="Q62" s="16">
        <v>90.124499999999998</v>
      </c>
      <c r="S62" s="3">
        <v>0.82817745525720976</v>
      </c>
      <c r="T62" s="2" t="s">
        <v>1515</v>
      </c>
      <c r="U62" s="23">
        <v>3.5388000000000002</v>
      </c>
    </row>
    <row r="63" spans="1:21" x14ac:dyDescent="0.3">
      <c r="A63" s="15" t="s">
        <v>283</v>
      </c>
      <c r="B63" s="18" t="s">
        <v>195</v>
      </c>
      <c r="C63" s="18" t="s">
        <v>1559</v>
      </c>
      <c r="D63" s="3">
        <v>59.093600000000002</v>
      </c>
      <c r="E63" s="3">
        <v>6.4260000000000003E-3</v>
      </c>
      <c r="F63" s="3">
        <v>25.648099999999999</v>
      </c>
      <c r="G63" s="3">
        <v>0.342698</v>
      </c>
      <c r="H63" s="3">
        <v>8.6779999999999999E-3</v>
      </c>
      <c r="I63" s="3">
        <v>2.7078000000000001E-2</v>
      </c>
      <c r="J63" s="3">
        <v>7.8414299999999999</v>
      </c>
      <c r="K63" s="3">
        <v>6.5982000000000003</v>
      </c>
      <c r="L63" s="3">
        <v>0.22347900000000001</v>
      </c>
      <c r="M63" s="3">
        <v>7.5015999999999999E-2</v>
      </c>
      <c r="N63" s="3">
        <v>39.113813833786928</v>
      </c>
      <c r="O63" s="3">
        <v>59.55891789776809</v>
      </c>
      <c r="P63" s="3">
        <v>1.3272682684449699</v>
      </c>
      <c r="Q63" s="16">
        <v>82.124499999999998</v>
      </c>
      <c r="S63" s="3">
        <v>0.77673957195967624</v>
      </c>
      <c r="T63" s="2" t="s">
        <v>1515</v>
      </c>
      <c r="U63" s="23">
        <v>4.1543999999999999</v>
      </c>
    </row>
    <row r="64" spans="1:21" x14ac:dyDescent="0.3">
      <c r="A64" s="15" t="s">
        <v>283</v>
      </c>
      <c r="B64" s="18" t="s">
        <v>195</v>
      </c>
      <c r="C64" s="18" t="s">
        <v>1559</v>
      </c>
      <c r="D64" s="3">
        <v>58.579900000000002</v>
      </c>
      <c r="E64" s="3">
        <v>3.5552E-2</v>
      </c>
      <c r="F64" s="3">
        <v>25.430199999999999</v>
      </c>
      <c r="G64" s="3">
        <v>0.30710599999999999</v>
      </c>
      <c r="H64" s="3">
        <v>8.6409999999999994E-3</v>
      </c>
      <c r="I64" s="3">
        <v>3.2835000000000003E-2</v>
      </c>
      <c r="J64" s="3">
        <v>7.66242</v>
      </c>
      <c r="K64" s="3">
        <v>6.6888100000000001</v>
      </c>
      <c r="L64" s="3">
        <v>0.26066699999999998</v>
      </c>
      <c r="M64" s="3">
        <v>0</v>
      </c>
      <c r="N64" s="3">
        <v>38.165234594162875</v>
      </c>
      <c r="O64" s="3">
        <v>60.288887698062545</v>
      </c>
      <c r="P64" s="3">
        <v>1.5458777077745789</v>
      </c>
      <c r="Q64" s="16">
        <v>75.124499999999998</v>
      </c>
      <c r="S64" s="3">
        <v>0.80580161278543627</v>
      </c>
      <c r="T64" s="2" t="s">
        <v>1515</v>
      </c>
      <c r="U64" s="23">
        <v>3.5384000000000002</v>
      </c>
    </row>
    <row r="65" spans="1:21" x14ac:dyDescent="0.3">
      <c r="A65" s="15" t="s">
        <v>283</v>
      </c>
      <c r="B65" s="18" t="s">
        <v>195</v>
      </c>
      <c r="C65" s="18" t="s">
        <v>1559</v>
      </c>
      <c r="D65" s="3">
        <v>58.754399999999997</v>
      </c>
      <c r="E65" s="3">
        <v>3.4526000000000001E-2</v>
      </c>
      <c r="F65" s="3">
        <v>25.867799999999999</v>
      </c>
      <c r="G65" s="3">
        <v>0.28838900000000001</v>
      </c>
      <c r="H65" s="3">
        <v>0</v>
      </c>
      <c r="I65" s="3">
        <v>5.3136000000000003E-2</v>
      </c>
      <c r="J65" s="3">
        <v>7.3597900000000003</v>
      </c>
      <c r="K65" s="3">
        <v>6.5341100000000001</v>
      </c>
      <c r="L65" s="3">
        <v>0.25756000000000001</v>
      </c>
      <c r="M65" s="3">
        <v>5.6105000000000002E-2</v>
      </c>
      <c r="N65" s="3">
        <v>37.760548895312148</v>
      </c>
      <c r="O65" s="3">
        <v>60.666053841854115</v>
      </c>
      <c r="P65" s="3">
        <v>1.5733972628337312</v>
      </c>
      <c r="Q65" s="16">
        <v>67.062299999999993</v>
      </c>
      <c r="S65" s="3">
        <v>0.81953262021852269</v>
      </c>
      <c r="T65" s="2" t="s">
        <v>1515</v>
      </c>
      <c r="U65" s="23">
        <v>3.5388999999999999</v>
      </c>
    </row>
    <row r="66" spans="1:21" x14ac:dyDescent="0.3">
      <c r="A66" s="15" t="s">
        <v>283</v>
      </c>
      <c r="B66" s="18" t="s">
        <v>195</v>
      </c>
      <c r="C66" s="18" t="s">
        <v>1559</v>
      </c>
      <c r="D66" s="3">
        <v>58.622100000000003</v>
      </c>
      <c r="E66" s="3">
        <v>4.4266E-2</v>
      </c>
      <c r="F66" s="3">
        <v>25.837399999999999</v>
      </c>
      <c r="G66" s="3">
        <v>0.31853100000000001</v>
      </c>
      <c r="H66" s="3">
        <v>3.6443000000000003E-2</v>
      </c>
      <c r="I66" s="3">
        <v>8.6320000000000008E-3</v>
      </c>
      <c r="J66" s="3">
        <v>7.7826500000000003</v>
      </c>
      <c r="K66" s="3">
        <v>6.6169200000000004</v>
      </c>
      <c r="L66" s="3">
        <v>0.239733</v>
      </c>
      <c r="M66" s="3">
        <v>1.5626999999999999E-2</v>
      </c>
      <c r="N66" s="3">
        <v>38.83136553658516</v>
      </c>
      <c r="O66" s="3">
        <v>59.744437415455856</v>
      </c>
      <c r="P66" s="3">
        <v>1.4241970479589861</v>
      </c>
      <c r="Q66" s="16">
        <v>60.0623</v>
      </c>
      <c r="S66" s="3">
        <v>0.78482641176060342</v>
      </c>
      <c r="T66" s="2" t="s">
        <v>1515</v>
      </c>
      <c r="U66" s="23">
        <v>3.8226</v>
      </c>
    </row>
    <row r="67" spans="1:21" x14ac:dyDescent="0.3">
      <c r="A67" s="15" t="s">
        <v>283</v>
      </c>
      <c r="B67" s="18" t="s">
        <v>195</v>
      </c>
      <c r="C67" s="18" t="s">
        <v>1559</v>
      </c>
      <c r="D67" s="3">
        <v>58.151400000000002</v>
      </c>
      <c r="E67" s="3">
        <v>2.8462000000000001E-2</v>
      </c>
      <c r="F67" s="3">
        <v>25.675799999999999</v>
      </c>
      <c r="G67" s="3">
        <v>0.37878299999999998</v>
      </c>
      <c r="H67" s="3">
        <v>8.6459999999999992E-3</v>
      </c>
      <c r="I67" s="3">
        <v>3.4741000000000001E-2</v>
      </c>
      <c r="J67" s="3">
        <v>7.9861300000000002</v>
      </c>
      <c r="K67" s="3">
        <v>6.2273800000000001</v>
      </c>
      <c r="L67" s="3">
        <v>0.237011</v>
      </c>
      <c r="M67" s="3">
        <v>2.9583999999999999E-2</v>
      </c>
      <c r="N67" s="3">
        <v>40.875914510163547</v>
      </c>
      <c r="O67" s="3">
        <v>57.679688059177067</v>
      </c>
      <c r="P67" s="3">
        <v>1.4443974306593832</v>
      </c>
      <c r="Q67" s="16">
        <v>52.0623</v>
      </c>
      <c r="S67" s="3">
        <v>0.71980393735013115</v>
      </c>
      <c r="T67" s="2" t="s">
        <v>1515</v>
      </c>
      <c r="U67" s="23"/>
    </row>
    <row r="68" spans="1:21" x14ac:dyDescent="0.3">
      <c r="A68" s="15" t="s">
        <v>283</v>
      </c>
      <c r="B68" s="18" t="s">
        <v>195</v>
      </c>
      <c r="C68" s="18" t="s">
        <v>1559</v>
      </c>
      <c r="D68" s="3">
        <v>58.534300000000002</v>
      </c>
      <c r="E68" s="3">
        <v>3.9809999999999998E-2</v>
      </c>
      <c r="F68" s="3">
        <v>25.6797</v>
      </c>
      <c r="G68" s="3">
        <v>0.38376399999999999</v>
      </c>
      <c r="H68" s="3">
        <v>0</v>
      </c>
      <c r="I68" s="3">
        <v>4.4953E-2</v>
      </c>
      <c r="J68" s="3">
        <v>7.8952999999999998</v>
      </c>
      <c r="K68" s="3">
        <v>6.6394299999999999</v>
      </c>
      <c r="L68" s="3">
        <v>0.26130599999999998</v>
      </c>
      <c r="M68" s="3">
        <v>4.6670000000000001E-3</v>
      </c>
      <c r="N68" s="3">
        <v>39.044579263129513</v>
      </c>
      <c r="O68" s="3">
        <v>59.416810596384941</v>
      </c>
      <c r="P68" s="3">
        <v>1.5386101404855412</v>
      </c>
      <c r="Q68" s="16">
        <v>45.0623</v>
      </c>
      <c r="S68" s="3">
        <v>0.77626031763559</v>
      </c>
      <c r="T68" s="2" t="s">
        <v>1515</v>
      </c>
      <c r="U68" s="23">
        <v>3.6307999999999998</v>
      </c>
    </row>
    <row r="69" spans="1:21" x14ac:dyDescent="0.3">
      <c r="A69" s="15" t="s">
        <v>283</v>
      </c>
      <c r="B69" s="18" t="s">
        <v>195</v>
      </c>
      <c r="C69" s="18" t="s">
        <v>1559</v>
      </c>
      <c r="D69" s="3">
        <v>58.5471</v>
      </c>
      <c r="E69" s="3">
        <v>3.5380000000000002E-2</v>
      </c>
      <c r="F69" s="3">
        <v>25.7744</v>
      </c>
      <c r="G69" s="3">
        <v>0.33256400000000003</v>
      </c>
      <c r="H69" s="3">
        <v>1.2161E-2</v>
      </c>
      <c r="I69" s="3">
        <v>1.0593999999999999E-2</v>
      </c>
      <c r="J69" s="3">
        <v>7.6918699999999998</v>
      </c>
      <c r="K69" s="3">
        <v>6.4720800000000001</v>
      </c>
      <c r="L69" s="3">
        <v>0.24037900000000001</v>
      </c>
      <c r="M69" s="3">
        <v>1.5643000000000001E-2</v>
      </c>
      <c r="N69" s="3">
        <v>39.064738645697979</v>
      </c>
      <c r="O69" s="3">
        <v>59.481689150742376</v>
      </c>
      <c r="P69" s="3">
        <v>1.4535722035596499</v>
      </c>
      <c r="Q69" s="16">
        <v>37.0623</v>
      </c>
      <c r="S69" s="3">
        <v>0.77670690673782361</v>
      </c>
      <c r="T69" s="2" t="s">
        <v>1515</v>
      </c>
      <c r="U69" s="23">
        <v>3.758</v>
      </c>
    </row>
    <row r="70" spans="1:21" x14ac:dyDescent="0.3">
      <c r="A70" s="15" t="s">
        <v>283</v>
      </c>
      <c r="B70" s="18" t="s">
        <v>195</v>
      </c>
      <c r="C70" s="18" t="s">
        <v>1559</v>
      </c>
      <c r="D70" s="3">
        <v>57.537300000000002</v>
      </c>
      <c r="E70" s="3">
        <v>2.9270000000000001E-2</v>
      </c>
      <c r="F70" s="3">
        <v>25.746500000000001</v>
      </c>
      <c r="G70" s="3">
        <v>0.40959299999999998</v>
      </c>
      <c r="H70" s="3">
        <v>5.2040000000000003E-3</v>
      </c>
      <c r="I70" s="3">
        <v>2.2789E-2</v>
      </c>
      <c r="J70" s="3">
        <v>8.4788300000000003</v>
      </c>
      <c r="K70" s="3">
        <v>6.6059099999999997</v>
      </c>
      <c r="L70" s="3">
        <v>0.24390200000000001</v>
      </c>
      <c r="M70" s="3">
        <v>4.6849999999999999E-3</v>
      </c>
      <c r="N70" s="3">
        <v>40.914291581372908</v>
      </c>
      <c r="O70" s="3">
        <v>57.684374714655881</v>
      </c>
      <c r="P70" s="3">
        <v>1.4013337039712082</v>
      </c>
      <c r="Q70" s="16">
        <v>30.0623</v>
      </c>
      <c r="S70" s="3">
        <v>0.71918720212377707</v>
      </c>
      <c r="T70" s="2" t="s">
        <v>1515</v>
      </c>
      <c r="U70" s="23"/>
    </row>
    <row r="71" spans="1:21" x14ac:dyDescent="0.3">
      <c r="A71" s="15" t="s">
        <v>283</v>
      </c>
      <c r="B71" s="18" t="s">
        <v>195</v>
      </c>
      <c r="C71" s="18" t="s">
        <v>1559</v>
      </c>
      <c r="D71" s="3">
        <v>58.198500000000003</v>
      </c>
      <c r="E71" s="3">
        <v>3.6956999999999997E-2</v>
      </c>
      <c r="F71" s="3">
        <v>26.066299999999998</v>
      </c>
      <c r="G71" s="3">
        <v>0.37747000000000003</v>
      </c>
      <c r="H71" s="3">
        <v>1.7277000000000001E-2</v>
      </c>
      <c r="I71" s="3">
        <v>1.4057E-2</v>
      </c>
      <c r="J71" s="3">
        <v>7.5267900000000001</v>
      </c>
      <c r="K71" s="3">
        <v>6.5687100000000003</v>
      </c>
      <c r="L71" s="3">
        <v>0.24932799999999999</v>
      </c>
      <c r="M71" s="3">
        <v>1.7111000000000001E-2</v>
      </c>
      <c r="N71" s="3">
        <v>38.186708000765321</v>
      </c>
      <c r="O71" s="3">
        <v>60.307168542969734</v>
      </c>
      <c r="P71" s="3">
        <v>1.5061234562649406</v>
      </c>
      <c r="Q71" s="16">
        <v>22</v>
      </c>
      <c r="S71" s="3">
        <v>0.8055926874153666</v>
      </c>
      <c r="T71" s="2" t="s">
        <v>1515</v>
      </c>
      <c r="U71" s="23">
        <v>3.7845</v>
      </c>
    </row>
    <row r="72" spans="1:21" x14ac:dyDescent="0.3">
      <c r="A72" s="15" t="s">
        <v>283</v>
      </c>
      <c r="B72" s="18" t="s">
        <v>195</v>
      </c>
      <c r="C72" s="18" t="s">
        <v>1559</v>
      </c>
      <c r="D72" s="3">
        <v>58.370199999999997</v>
      </c>
      <c r="E72" s="3">
        <v>2.1406000000000001E-2</v>
      </c>
      <c r="F72" s="3">
        <v>26.098800000000001</v>
      </c>
      <c r="G72" s="3">
        <v>0.313081</v>
      </c>
      <c r="H72" s="3">
        <v>5.2030000000000002E-3</v>
      </c>
      <c r="I72" s="3">
        <v>3.7196E-2</v>
      </c>
      <c r="J72" s="3">
        <v>7.7305700000000002</v>
      </c>
      <c r="K72" s="3">
        <v>6.4663000000000004</v>
      </c>
      <c r="L72" s="3">
        <v>0.21574199999999999</v>
      </c>
      <c r="M72" s="3">
        <v>1.5618E-2</v>
      </c>
      <c r="N72" s="3">
        <v>39.263465700909293</v>
      </c>
      <c r="O72" s="3">
        <v>59.431869597575137</v>
      </c>
      <c r="P72" s="3">
        <v>1.3046647015155677</v>
      </c>
      <c r="Q72" s="16">
        <v>15</v>
      </c>
      <c r="S72" s="3">
        <v>0.77212845625059945</v>
      </c>
      <c r="T72" s="2" t="s">
        <v>1515</v>
      </c>
      <c r="U72" s="23">
        <v>3.2391999999999999</v>
      </c>
    </row>
    <row r="73" spans="1:21" x14ac:dyDescent="0.3">
      <c r="A73" s="15" t="s">
        <v>283</v>
      </c>
      <c r="B73" s="18" t="s">
        <v>195</v>
      </c>
      <c r="C73" s="18" t="s">
        <v>1559</v>
      </c>
      <c r="D73" s="3">
        <v>58.369100000000003</v>
      </c>
      <c r="E73" s="3">
        <v>2.8934999999999999E-2</v>
      </c>
      <c r="F73" s="3">
        <v>25.915800000000001</v>
      </c>
      <c r="G73" s="3">
        <v>0.35655300000000001</v>
      </c>
      <c r="H73" s="3">
        <v>3.9939000000000002E-2</v>
      </c>
      <c r="I73" s="3">
        <v>3.5306999999999998E-2</v>
      </c>
      <c r="J73" s="3">
        <v>7.7569400000000002</v>
      </c>
      <c r="K73" s="3">
        <v>6.4612499999999997</v>
      </c>
      <c r="L73" s="3">
        <v>0.25626100000000002</v>
      </c>
      <c r="M73" s="3">
        <v>3.127E-3</v>
      </c>
      <c r="N73" s="3">
        <v>39.266816664055852</v>
      </c>
      <c r="O73" s="3">
        <v>59.188623003992276</v>
      </c>
      <c r="P73" s="3">
        <v>1.5445603319518719</v>
      </c>
      <c r="Q73" s="16">
        <v>7</v>
      </c>
      <c r="S73" s="3">
        <v>0.76890261660851644</v>
      </c>
      <c r="T73" s="2" t="s">
        <v>1515</v>
      </c>
      <c r="U73" s="23">
        <v>3.2101999999999999</v>
      </c>
    </row>
    <row r="74" spans="1:21" x14ac:dyDescent="0.3">
      <c r="A74" s="15" t="s">
        <v>283</v>
      </c>
      <c r="B74" s="18" t="s">
        <v>162</v>
      </c>
      <c r="C74" s="18" t="s">
        <v>1559</v>
      </c>
      <c r="D74" s="3">
        <v>58.2196</v>
      </c>
      <c r="E74" s="3">
        <v>3.3799000000000003E-2</v>
      </c>
      <c r="F74" s="3">
        <v>25.848199999999999</v>
      </c>
      <c r="G74" s="3">
        <v>0.33876499999999998</v>
      </c>
      <c r="H74" s="3">
        <v>4.1509999999999998E-2</v>
      </c>
      <c r="I74" s="3">
        <v>2.7324000000000001E-2</v>
      </c>
      <c r="J74" s="3">
        <v>7.6898600000000004</v>
      </c>
      <c r="K74" s="3">
        <v>6.2989800000000002</v>
      </c>
      <c r="L74" s="3">
        <v>0.25718000000000002</v>
      </c>
      <c r="M74" s="3">
        <v>2.1804E-2</v>
      </c>
      <c r="N74" s="3">
        <v>39.649063833811901</v>
      </c>
      <c r="O74" s="3">
        <v>58.772093718125817</v>
      </c>
      <c r="P74" s="3">
        <v>1.5788424480622787</v>
      </c>
      <c r="Q74" s="16">
        <v>0</v>
      </c>
      <c r="S74" s="3">
        <v>0.1682682709029267</v>
      </c>
      <c r="T74" s="2" t="s">
        <v>1515</v>
      </c>
      <c r="U74" s="23">
        <v>5.0587</v>
      </c>
    </row>
    <row r="75" spans="1:21" x14ac:dyDescent="0.3">
      <c r="A75" s="15" t="s">
        <v>255</v>
      </c>
      <c r="B75" s="18" t="s">
        <v>159</v>
      </c>
      <c r="C75" s="18" t="s">
        <v>1559</v>
      </c>
      <c r="D75" s="3">
        <v>58.583100000000002</v>
      </c>
      <c r="E75" s="3">
        <v>1.7049000000000002E-2</v>
      </c>
      <c r="F75" s="3">
        <v>25.7745</v>
      </c>
      <c r="G75" s="3">
        <v>0.42238700000000001</v>
      </c>
      <c r="H75" s="3">
        <v>1.8998000000000001E-2</v>
      </c>
      <c r="I75" s="3">
        <v>2.1061E-2</v>
      </c>
      <c r="J75" s="3">
        <v>7.4945300000000001</v>
      </c>
      <c r="K75" s="3">
        <v>6.4083800000000002</v>
      </c>
      <c r="L75" s="3">
        <v>0.233177</v>
      </c>
      <c r="M75" s="3">
        <v>0</v>
      </c>
      <c r="N75" s="3">
        <v>38.69368511477618</v>
      </c>
      <c r="O75" s="3">
        <v>59.872911258365257</v>
      </c>
      <c r="P75" s="3">
        <v>1.4334036268585648</v>
      </c>
      <c r="S75" s="3">
        <v>0.78931268031666224</v>
      </c>
      <c r="T75" s="2" t="s">
        <v>1515</v>
      </c>
      <c r="U75" s="23">
        <v>3.1332</v>
      </c>
    </row>
    <row r="76" spans="1:21" x14ac:dyDescent="0.3">
      <c r="A76" s="15" t="s">
        <v>256</v>
      </c>
      <c r="B76" s="18" t="s">
        <v>162</v>
      </c>
      <c r="C76" s="18" t="s">
        <v>1559</v>
      </c>
      <c r="D76" s="3">
        <v>58.018099999999997</v>
      </c>
      <c r="E76" s="3">
        <v>1.9897999999999999E-2</v>
      </c>
      <c r="F76" s="3">
        <v>25.994</v>
      </c>
      <c r="G76" s="3">
        <v>0.30375000000000002</v>
      </c>
      <c r="H76" s="3">
        <v>4.8356999999999997E-2</v>
      </c>
      <c r="I76" s="3">
        <v>1.5204000000000001E-2</v>
      </c>
      <c r="J76" s="3">
        <v>7.8589700000000002</v>
      </c>
      <c r="K76" s="3">
        <v>6.35412</v>
      </c>
      <c r="L76" s="3">
        <v>0.25137599999999999</v>
      </c>
      <c r="M76" s="3">
        <v>0</v>
      </c>
      <c r="N76" s="3">
        <v>39.980942687323086</v>
      </c>
      <c r="O76" s="3">
        <v>58.496413549164025</v>
      </c>
      <c r="P76" s="3">
        <v>1.5226437635128875</v>
      </c>
      <c r="S76" s="3">
        <v>0.74633705976315445</v>
      </c>
      <c r="T76" s="2" t="s">
        <v>1515</v>
      </c>
      <c r="U76" s="23">
        <v>5.0522999999999998</v>
      </c>
    </row>
    <row r="77" spans="1:21" x14ac:dyDescent="0.3">
      <c r="A77" s="15" t="s">
        <v>257</v>
      </c>
      <c r="B77" s="18" t="s">
        <v>159</v>
      </c>
      <c r="C77" s="18" t="s">
        <v>1559</v>
      </c>
      <c r="D77" s="3">
        <v>59.415999999999997</v>
      </c>
      <c r="E77" s="3">
        <v>2.5884999999999998E-2</v>
      </c>
      <c r="F77" s="3">
        <v>25.381</v>
      </c>
      <c r="G77" s="3">
        <v>0.27358900000000003</v>
      </c>
      <c r="H77" s="3">
        <v>2.6214999999999999E-2</v>
      </c>
      <c r="I77" s="3">
        <v>1.7007999999999999E-2</v>
      </c>
      <c r="J77" s="3">
        <v>7.7835999999999999</v>
      </c>
      <c r="K77" s="3">
        <v>6.8368599999999997</v>
      </c>
      <c r="L77" s="3">
        <v>0.211812</v>
      </c>
      <c r="M77" s="3">
        <v>0</v>
      </c>
      <c r="N77" s="3">
        <v>38.14015635893211</v>
      </c>
      <c r="O77" s="3">
        <v>60.624068033628177</v>
      </c>
      <c r="P77" s="3">
        <v>1.2357756074397153</v>
      </c>
      <c r="S77" s="3">
        <v>0.81081430694627843</v>
      </c>
      <c r="T77" s="2" t="s">
        <v>1515</v>
      </c>
      <c r="U77" s="23">
        <v>3.0874000000000001</v>
      </c>
    </row>
    <row r="78" spans="1:21" x14ac:dyDescent="0.3">
      <c r="A78" s="15" t="s">
        <v>258</v>
      </c>
      <c r="B78" s="18" t="s">
        <v>162</v>
      </c>
      <c r="C78" s="18" t="s">
        <v>1559</v>
      </c>
      <c r="D78" s="3">
        <v>59.301000000000002</v>
      </c>
      <c r="E78" s="3">
        <v>4.2014000000000003E-2</v>
      </c>
      <c r="F78" s="3">
        <v>25.734200000000001</v>
      </c>
      <c r="G78" s="3">
        <v>0.30631000000000003</v>
      </c>
      <c r="H78" s="3">
        <v>0</v>
      </c>
      <c r="I78" s="3">
        <v>2.5073000000000002E-2</v>
      </c>
      <c r="J78" s="3">
        <v>7.3121499999999999</v>
      </c>
      <c r="K78" s="3">
        <v>6.9295900000000001</v>
      </c>
      <c r="L78" s="3">
        <v>0.251386</v>
      </c>
      <c r="M78" s="3">
        <v>1.5589E-2</v>
      </c>
      <c r="N78" s="3">
        <v>36.286133333476577</v>
      </c>
      <c r="O78" s="3">
        <v>62.228533818127033</v>
      </c>
      <c r="P78" s="3">
        <v>1.4853328483963923</v>
      </c>
      <c r="S78" s="3">
        <v>0.87479778283407428</v>
      </c>
      <c r="T78" s="2" t="s">
        <v>1515</v>
      </c>
      <c r="U78" s="23">
        <v>5.1577999999999999</v>
      </c>
    </row>
    <row r="79" spans="1:21" x14ac:dyDescent="0.3">
      <c r="A79" s="15" t="s">
        <v>259</v>
      </c>
      <c r="B79" s="18" t="s">
        <v>162</v>
      </c>
      <c r="C79" s="18" t="s">
        <v>1559</v>
      </c>
      <c r="D79" s="3">
        <v>59.0169</v>
      </c>
      <c r="E79" s="3">
        <v>3.6325000000000003E-2</v>
      </c>
      <c r="F79" s="3">
        <v>25.785399999999999</v>
      </c>
      <c r="G79" s="3">
        <v>0.31376199999999999</v>
      </c>
      <c r="H79" s="3">
        <v>1.0389000000000001E-2</v>
      </c>
      <c r="I79" s="3">
        <v>2.3907999999999999E-2</v>
      </c>
      <c r="J79" s="3">
        <v>7.5808400000000002</v>
      </c>
      <c r="K79" s="3">
        <v>6.8655099999999996</v>
      </c>
      <c r="L79" s="3">
        <v>0.236071</v>
      </c>
      <c r="M79" s="3">
        <v>4.6776999999999999E-2</v>
      </c>
      <c r="N79" s="3">
        <v>37.370075774986582</v>
      </c>
      <c r="O79" s="3">
        <v>61.244328976410401</v>
      </c>
      <c r="P79" s="3">
        <v>1.385595248603011</v>
      </c>
      <c r="S79" s="3">
        <v>0.83598926238801563</v>
      </c>
      <c r="T79" s="2" t="s">
        <v>1515</v>
      </c>
      <c r="U79" s="23">
        <v>5.1322000000000001</v>
      </c>
    </row>
    <row r="80" spans="1:21" x14ac:dyDescent="0.3">
      <c r="A80" s="15" t="s">
        <v>260</v>
      </c>
      <c r="B80" s="18" t="s">
        <v>159</v>
      </c>
      <c r="C80" s="18" t="s">
        <v>1559</v>
      </c>
      <c r="D80" s="3">
        <v>59.581499999999998</v>
      </c>
      <c r="E80" s="3">
        <v>1.9977999999999999E-2</v>
      </c>
      <c r="F80" s="3">
        <v>25.300599999999999</v>
      </c>
      <c r="G80" s="3">
        <v>0.36613000000000001</v>
      </c>
      <c r="H80" s="3">
        <v>2.0819000000000001E-2</v>
      </c>
      <c r="I80" s="3">
        <v>1.0987E-2</v>
      </c>
      <c r="J80" s="3">
        <v>7.2365899999999996</v>
      </c>
      <c r="K80" s="3">
        <v>6.71922</v>
      </c>
      <c r="L80" s="3">
        <v>0.233018</v>
      </c>
      <c r="M80" s="3">
        <v>4.9984000000000001E-2</v>
      </c>
      <c r="N80" s="3">
        <v>36.783920468146178</v>
      </c>
      <c r="O80" s="3">
        <v>61.805814896483177</v>
      </c>
      <c r="P80" s="3">
        <v>1.4102646353706394</v>
      </c>
      <c r="S80" s="3">
        <v>0.85709728435447741</v>
      </c>
      <c r="T80" s="2" t="s">
        <v>1515</v>
      </c>
      <c r="U80" s="23">
        <v>3.1560999999999999</v>
      </c>
    </row>
    <row r="81" spans="1:21" x14ac:dyDescent="0.3">
      <c r="A81" s="15" t="s">
        <v>261</v>
      </c>
      <c r="B81" s="18" t="s">
        <v>162</v>
      </c>
      <c r="C81" s="18" t="s">
        <v>1559</v>
      </c>
      <c r="D81" s="3">
        <v>59.011400000000002</v>
      </c>
      <c r="E81" s="3">
        <v>1.9327E-2</v>
      </c>
      <c r="F81" s="3">
        <v>25.3446</v>
      </c>
      <c r="G81" s="3">
        <v>0.30659500000000001</v>
      </c>
      <c r="H81" s="3">
        <v>0</v>
      </c>
      <c r="I81" s="3">
        <v>1.2997999999999999E-2</v>
      </c>
      <c r="J81" s="3">
        <v>7.6550099999999999</v>
      </c>
      <c r="K81" s="3">
        <v>6.8525799999999997</v>
      </c>
      <c r="L81" s="3">
        <v>0.24130699999999999</v>
      </c>
      <c r="M81" s="3">
        <v>0</v>
      </c>
      <c r="N81" s="3">
        <v>37.629954799235641</v>
      </c>
      <c r="O81" s="3">
        <v>60.957686686068769</v>
      </c>
      <c r="P81" s="3">
        <v>1.4123585146955997</v>
      </c>
      <c r="S81" s="3">
        <v>0.82633010979241184</v>
      </c>
      <c r="T81" s="2" t="s">
        <v>1515</v>
      </c>
      <c r="U81" s="23">
        <v>5.1234000000000002</v>
      </c>
    </row>
    <row r="82" spans="1:21" x14ac:dyDescent="0.3">
      <c r="A82" s="15" t="s">
        <v>262</v>
      </c>
      <c r="B82" s="18" t="s">
        <v>162</v>
      </c>
      <c r="C82" s="18" t="s">
        <v>1559</v>
      </c>
      <c r="D82" s="3">
        <v>58.307600000000001</v>
      </c>
      <c r="E82" s="3">
        <v>2.6782E-2</v>
      </c>
      <c r="F82" s="3">
        <v>25.739100000000001</v>
      </c>
      <c r="G82" s="3">
        <v>0.37116199999999999</v>
      </c>
      <c r="H82" s="3">
        <v>1.9092000000000001E-2</v>
      </c>
      <c r="I82" s="3">
        <v>2.0802999999999999E-2</v>
      </c>
      <c r="J82" s="3">
        <v>8.0474499999999995</v>
      </c>
      <c r="K82" s="3">
        <v>6.5297900000000002</v>
      </c>
      <c r="L82" s="3">
        <v>0.25204700000000002</v>
      </c>
      <c r="M82" s="3">
        <v>3.1259999999999999E-3</v>
      </c>
      <c r="N82" s="3">
        <v>39.910058727636752</v>
      </c>
      <c r="O82" s="3">
        <v>58.601633635450945</v>
      </c>
      <c r="P82" s="3">
        <v>1.4883076369123005</v>
      </c>
      <c r="S82" s="3">
        <v>0.74900747731598083</v>
      </c>
      <c r="T82" s="2" t="s">
        <v>1515</v>
      </c>
      <c r="U82" s="23">
        <v>5.0559000000000003</v>
      </c>
    </row>
    <row r="83" spans="1:21" x14ac:dyDescent="0.3">
      <c r="A83" s="15" t="s">
        <v>263</v>
      </c>
      <c r="B83" s="18" t="s">
        <v>159</v>
      </c>
      <c r="C83" s="18" t="s">
        <v>1559</v>
      </c>
      <c r="D83" s="3">
        <v>59.6648</v>
      </c>
      <c r="E83" s="3">
        <v>1.7860000000000001E-2</v>
      </c>
      <c r="F83" s="3">
        <v>25.3843</v>
      </c>
      <c r="G83" s="3">
        <v>0.33951500000000001</v>
      </c>
      <c r="H83" s="3">
        <v>1.7368000000000001E-2</v>
      </c>
      <c r="I83" s="3">
        <v>1.0593999999999999E-2</v>
      </c>
      <c r="J83" s="3">
        <v>7.3948400000000003</v>
      </c>
      <c r="K83" s="3">
        <v>6.5684500000000003</v>
      </c>
      <c r="L83" s="3">
        <v>0.24499599999999999</v>
      </c>
      <c r="M83" s="3">
        <v>4.2222999999999997E-2</v>
      </c>
      <c r="N83" s="3">
        <v>37.780977372653417</v>
      </c>
      <c r="O83" s="3">
        <v>60.728664986214618</v>
      </c>
      <c r="P83" s="3">
        <v>1.4903576411319563</v>
      </c>
      <c r="S83" s="3">
        <v>0.81993484370983094</v>
      </c>
      <c r="T83" s="2" t="s">
        <v>1515</v>
      </c>
      <c r="U83" s="23">
        <v>3.3012999999999999</v>
      </c>
    </row>
    <row r="84" spans="1:21" x14ac:dyDescent="0.3">
      <c r="A84" s="15" t="s">
        <v>264</v>
      </c>
      <c r="B84" s="18" t="s">
        <v>162</v>
      </c>
      <c r="C84" s="18" t="s">
        <v>1559</v>
      </c>
      <c r="D84" s="3">
        <v>58.5837</v>
      </c>
      <c r="E84" s="3">
        <v>3.6999999999999998E-2</v>
      </c>
      <c r="F84" s="3">
        <v>25.805099999999999</v>
      </c>
      <c r="G84" s="3">
        <v>0.36468499999999998</v>
      </c>
      <c r="H84" s="3">
        <v>0</v>
      </c>
      <c r="I84" s="3">
        <v>1.5664000000000001E-2</v>
      </c>
      <c r="J84" s="3">
        <v>7.6498699999999999</v>
      </c>
      <c r="K84" s="3">
        <v>6.8507699999999998</v>
      </c>
      <c r="L84" s="3">
        <v>0.23413500000000001</v>
      </c>
      <c r="M84" s="3">
        <v>0</v>
      </c>
      <c r="N84" s="3">
        <v>37.636055808936092</v>
      </c>
      <c r="O84" s="3">
        <v>60.992419954828236</v>
      </c>
      <c r="P84" s="3">
        <v>1.3715242362356661</v>
      </c>
      <c r="S84" s="3">
        <v>0.8266669180422378</v>
      </c>
      <c r="T84" s="2" t="s">
        <v>1515</v>
      </c>
      <c r="U84" s="23">
        <v>5.1253000000000002</v>
      </c>
    </row>
    <row r="85" spans="1:21" x14ac:dyDescent="0.3">
      <c r="A85" s="15" t="s">
        <v>284</v>
      </c>
      <c r="B85" s="18" t="s">
        <v>159</v>
      </c>
      <c r="C85" s="18" t="s">
        <v>1559</v>
      </c>
      <c r="D85" s="3">
        <v>53.947600000000001</v>
      </c>
      <c r="E85" s="3">
        <v>2.4340000000000001E-2</v>
      </c>
      <c r="F85" s="3">
        <v>27.666399999999999</v>
      </c>
      <c r="G85" s="3">
        <v>0.61941900000000005</v>
      </c>
      <c r="H85" s="3">
        <v>1.7373E-2</v>
      </c>
      <c r="I85" s="3">
        <v>6.3402E-2</v>
      </c>
      <c r="J85" s="3">
        <v>10.7638</v>
      </c>
      <c r="K85" s="3">
        <v>5.0761799999999999</v>
      </c>
      <c r="L85" s="3">
        <v>0.13638700000000001</v>
      </c>
      <c r="M85" s="3">
        <v>3.1281999999999997E-2</v>
      </c>
      <c r="N85" s="3">
        <v>53.518954359494671</v>
      </c>
      <c r="O85" s="3">
        <v>45.673620859205357</v>
      </c>
      <c r="P85" s="3">
        <v>0.80742478129996464</v>
      </c>
      <c r="R85" s="16">
        <v>992.14897583134746</v>
      </c>
      <c r="S85" s="3">
        <v>9.6877256155158326E-2</v>
      </c>
      <c r="T85" s="2" t="s">
        <v>1514</v>
      </c>
      <c r="U85" s="23"/>
    </row>
    <row r="86" spans="1:21" x14ac:dyDescent="0.3">
      <c r="A86" s="15" t="s">
        <v>285</v>
      </c>
      <c r="B86" s="18" t="s">
        <v>162</v>
      </c>
      <c r="C86" s="18" t="s">
        <v>1559</v>
      </c>
      <c r="D86" s="3">
        <v>55.4467</v>
      </c>
      <c r="E86" s="3">
        <v>4.7592000000000002E-2</v>
      </c>
      <c r="F86" s="3">
        <v>26.767800000000001</v>
      </c>
      <c r="G86" s="3">
        <v>0.36686800000000003</v>
      </c>
      <c r="H86" s="3">
        <v>0</v>
      </c>
      <c r="I86" s="3">
        <v>4.8552999999999999E-2</v>
      </c>
      <c r="J86" s="3">
        <v>9.0329099999999993</v>
      </c>
      <c r="K86" s="3">
        <v>5.7212100000000001</v>
      </c>
      <c r="L86" s="3">
        <v>0.17430000000000001</v>
      </c>
      <c r="M86" s="3">
        <v>0</v>
      </c>
      <c r="N86" s="3">
        <v>46.101246879205924</v>
      </c>
      <c r="O86" s="3">
        <v>52.839573847753542</v>
      </c>
      <c r="P86" s="3">
        <v>1.0591792730405336</v>
      </c>
      <c r="R86" s="16">
        <v>984.58989236011882</v>
      </c>
      <c r="S86" s="3">
        <v>0.13010998947204749</v>
      </c>
      <c r="T86" s="2" t="s">
        <v>1514</v>
      </c>
      <c r="U86" s="23">
        <v>4.0480999999999998</v>
      </c>
    </row>
    <row r="87" spans="1:21" x14ac:dyDescent="0.3">
      <c r="A87" s="15" t="s">
        <v>286</v>
      </c>
      <c r="B87" s="18" t="s">
        <v>162</v>
      </c>
      <c r="C87" s="18" t="s">
        <v>1559</v>
      </c>
      <c r="D87" s="3">
        <v>56.2151</v>
      </c>
      <c r="E87" s="3">
        <v>2.4013E-2</v>
      </c>
      <c r="F87" s="3">
        <v>26.750499999999999</v>
      </c>
      <c r="G87" s="3">
        <v>0.35064299999999998</v>
      </c>
      <c r="H87" s="3">
        <v>0</v>
      </c>
      <c r="I87" s="3">
        <v>5.2532000000000002E-2</v>
      </c>
      <c r="J87" s="3">
        <v>9.2688900000000007</v>
      </c>
      <c r="K87" s="3">
        <v>5.6756900000000003</v>
      </c>
      <c r="L87" s="3">
        <v>0.13513</v>
      </c>
      <c r="M87" s="3">
        <v>2.5086000000000001E-2</v>
      </c>
      <c r="N87" s="3">
        <v>47.04876267669205</v>
      </c>
      <c r="O87" s="3">
        <v>52.134543345863307</v>
      </c>
      <c r="P87" s="3">
        <v>0.81669397744464911</v>
      </c>
      <c r="R87" s="16">
        <v>985.18672238723309</v>
      </c>
      <c r="S87" s="3">
        <v>0.12578862631643994</v>
      </c>
      <c r="T87" s="2" t="s">
        <v>1514</v>
      </c>
      <c r="U87" s="23">
        <v>4.0343999999999998</v>
      </c>
    </row>
    <row r="88" spans="1:21" x14ac:dyDescent="0.3">
      <c r="A88" s="15" t="s">
        <v>296</v>
      </c>
      <c r="B88" s="18" t="s">
        <v>159</v>
      </c>
      <c r="C88" s="18" t="s">
        <v>1559</v>
      </c>
      <c r="D88" s="3">
        <v>57.858199999999997</v>
      </c>
      <c r="E88" s="3">
        <v>2.9054E-2</v>
      </c>
      <c r="F88" s="3">
        <v>26.653600000000001</v>
      </c>
      <c r="G88" s="3">
        <v>0.43131199999999997</v>
      </c>
      <c r="H88" s="3">
        <v>6.9709999999999998E-3</v>
      </c>
      <c r="I88" s="3">
        <v>3.1435999999999999E-2</v>
      </c>
      <c r="J88" s="3">
        <v>8.69787</v>
      </c>
      <c r="K88" s="3">
        <v>5.9954099999999997</v>
      </c>
      <c r="L88" s="3">
        <v>0.17910400000000001</v>
      </c>
      <c r="M88" s="3">
        <v>0</v>
      </c>
      <c r="N88" s="3">
        <v>44.016421257810443</v>
      </c>
      <c r="O88" s="3">
        <v>54.904397966760243</v>
      </c>
      <c r="P88" s="3">
        <v>1.0791807754293115</v>
      </c>
      <c r="R88" s="16">
        <v>982.19637716648901</v>
      </c>
      <c r="S88" s="3">
        <v>0.14159776923357034</v>
      </c>
      <c r="T88" s="2" t="s">
        <v>1514</v>
      </c>
      <c r="U88" s="23"/>
    </row>
    <row r="89" spans="1:21" x14ac:dyDescent="0.3">
      <c r="A89" s="15" t="s">
        <v>297</v>
      </c>
      <c r="B89" s="18" t="s">
        <v>162</v>
      </c>
      <c r="C89" s="18" t="s">
        <v>1559</v>
      </c>
      <c r="D89" s="3">
        <v>56.354500000000002</v>
      </c>
      <c r="E89" s="3">
        <v>3.9643999999999999E-2</v>
      </c>
      <c r="F89" s="3">
        <v>27.566400000000002</v>
      </c>
      <c r="G89" s="3">
        <v>0.57684800000000003</v>
      </c>
      <c r="H89" s="3">
        <v>2.9755E-2</v>
      </c>
      <c r="I89" s="3">
        <v>2.9166999999999998E-2</v>
      </c>
      <c r="J89" s="3">
        <v>9.7416999999999998</v>
      </c>
      <c r="K89" s="3">
        <v>5.43032</v>
      </c>
      <c r="L89" s="3">
        <v>0.124074</v>
      </c>
      <c r="M89" s="3">
        <v>9.4540000000000006E-3</v>
      </c>
      <c r="N89" s="3">
        <v>49.409563132108488</v>
      </c>
      <c r="O89" s="3">
        <v>49.841156861309024</v>
      </c>
      <c r="P89" s="3">
        <v>0.74928000658248117</v>
      </c>
      <c r="R89" s="16">
        <v>987.70239594280963</v>
      </c>
      <c r="S89" s="3">
        <v>0.11450939161002292</v>
      </c>
      <c r="T89" s="2" t="s">
        <v>1514</v>
      </c>
      <c r="U89" s="23">
        <v>3.9782000000000002</v>
      </c>
    </row>
    <row r="90" spans="1:21" x14ac:dyDescent="0.3">
      <c r="A90" s="15" t="s">
        <v>298</v>
      </c>
      <c r="B90" s="18" t="s">
        <v>159</v>
      </c>
      <c r="C90" s="18" t="s">
        <v>1559</v>
      </c>
      <c r="D90" s="3">
        <v>56.764299999999999</v>
      </c>
      <c r="E90" s="3">
        <v>2.6058999999999999E-2</v>
      </c>
      <c r="F90" s="3">
        <v>26.7807</v>
      </c>
      <c r="G90" s="3">
        <v>0.43115100000000001</v>
      </c>
      <c r="H90" s="3">
        <v>0</v>
      </c>
      <c r="I90" s="3">
        <v>5.7851E-2</v>
      </c>
      <c r="J90" s="3">
        <v>8.7720000000000002</v>
      </c>
      <c r="K90" s="3">
        <v>5.8727999999999998</v>
      </c>
      <c r="L90" s="3">
        <v>0.145566</v>
      </c>
      <c r="M90" s="3">
        <v>0</v>
      </c>
      <c r="N90" s="3">
        <v>44.817223691012757</v>
      </c>
      <c r="O90" s="3">
        <v>54.297266507457387</v>
      </c>
      <c r="P90" s="3">
        <v>0.88550980152986014</v>
      </c>
      <c r="R90" s="16">
        <v>982.73689045754043</v>
      </c>
      <c r="S90" s="3">
        <v>0.1375298672699187</v>
      </c>
      <c r="T90" s="2" t="s">
        <v>1514</v>
      </c>
      <c r="U90" s="23"/>
    </row>
    <row r="91" spans="1:21" x14ac:dyDescent="0.3">
      <c r="A91" s="15" t="s">
        <v>299</v>
      </c>
      <c r="B91" s="18" t="s">
        <v>162</v>
      </c>
      <c r="C91" s="18" t="s">
        <v>1559</v>
      </c>
      <c r="D91" s="3">
        <v>56.482500000000002</v>
      </c>
      <c r="E91" s="3">
        <v>7.528E-3</v>
      </c>
      <c r="F91" s="3">
        <v>27.017700000000001</v>
      </c>
      <c r="G91" s="3">
        <v>0.47196300000000002</v>
      </c>
      <c r="H91" s="3">
        <v>0</v>
      </c>
      <c r="I91" s="3">
        <v>4.7030000000000002E-2</v>
      </c>
      <c r="J91" s="3">
        <v>9.5748499999999996</v>
      </c>
      <c r="K91" s="3">
        <v>5.5090700000000004</v>
      </c>
      <c r="L91" s="3">
        <v>0.13785600000000001</v>
      </c>
      <c r="M91" s="3">
        <v>4.7019999999999996E-3</v>
      </c>
      <c r="N91" s="3">
        <v>48.582853709599952</v>
      </c>
      <c r="O91" s="3">
        <v>50.584301999522076</v>
      </c>
      <c r="P91" s="3">
        <v>0.83284429087796541</v>
      </c>
      <c r="R91" s="16">
        <v>986.94951992920608</v>
      </c>
      <c r="S91" s="3">
        <v>0.11819435839411926</v>
      </c>
      <c r="T91" s="2" t="s">
        <v>1514</v>
      </c>
      <c r="U91" s="23">
        <v>3.9950999999999999</v>
      </c>
    </row>
    <row r="92" spans="1:21" x14ac:dyDescent="0.3">
      <c r="A92" s="15" t="s">
        <v>300</v>
      </c>
      <c r="B92" s="18" t="s">
        <v>162</v>
      </c>
      <c r="C92" s="18" t="s">
        <v>1559</v>
      </c>
      <c r="D92" s="3">
        <v>56.552999999999997</v>
      </c>
      <c r="E92" s="3">
        <v>3.0832999999999999E-2</v>
      </c>
      <c r="F92" s="3">
        <v>27.217300000000002</v>
      </c>
      <c r="G92" s="3">
        <v>0.421016</v>
      </c>
      <c r="H92" s="3">
        <v>0</v>
      </c>
      <c r="I92" s="3">
        <v>4.1971000000000001E-2</v>
      </c>
      <c r="J92" s="3">
        <v>9.3535199999999996</v>
      </c>
      <c r="K92" s="3">
        <v>5.7258599999999999</v>
      </c>
      <c r="L92" s="3">
        <v>0.15371599999999999</v>
      </c>
      <c r="M92" s="3">
        <v>9.4079999999999997E-3</v>
      </c>
      <c r="N92" s="3">
        <v>47.006980436135073</v>
      </c>
      <c r="O92" s="3">
        <v>52.073219473561714</v>
      </c>
      <c r="P92" s="3">
        <v>0.9198000903032133</v>
      </c>
      <c r="R92" s="16">
        <v>985.34594012214154</v>
      </c>
      <c r="S92" s="3">
        <v>0.12575234189500437</v>
      </c>
      <c r="T92" s="2" t="s">
        <v>1514</v>
      </c>
      <c r="U92" s="23">
        <v>4.0309999999999997</v>
      </c>
    </row>
    <row r="93" spans="1:21" x14ac:dyDescent="0.3">
      <c r="A93" s="15" t="s">
        <v>301</v>
      </c>
      <c r="B93" s="18" t="s">
        <v>159</v>
      </c>
      <c r="C93" s="18" t="s">
        <v>1559</v>
      </c>
      <c r="D93" s="3">
        <v>58.196800000000003</v>
      </c>
      <c r="E93" s="3">
        <v>2.2883000000000001E-2</v>
      </c>
      <c r="F93" s="3">
        <v>26.4923</v>
      </c>
      <c r="G93" s="3">
        <v>0.38951400000000003</v>
      </c>
      <c r="H93" s="3">
        <v>3.9972000000000001E-2</v>
      </c>
      <c r="I93" s="3">
        <v>4.3124999999999997E-2</v>
      </c>
      <c r="J93" s="3">
        <v>8.2286999999999999</v>
      </c>
      <c r="K93" s="3">
        <v>6.1655600000000002</v>
      </c>
      <c r="L93" s="3">
        <v>0.147171</v>
      </c>
      <c r="M93" s="3">
        <v>4.0686E-2</v>
      </c>
      <c r="N93" s="3">
        <v>42.066380845124478</v>
      </c>
      <c r="O93" s="3">
        <v>57.037814615533378</v>
      </c>
      <c r="P93" s="3">
        <v>0.89580453934213766</v>
      </c>
      <c r="S93" s="3">
        <v>0.1539188234674633</v>
      </c>
      <c r="T93" s="2" t="s">
        <v>1515</v>
      </c>
      <c r="U93" s="23"/>
    </row>
    <row r="94" spans="1:21" x14ac:dyDescent="0.3">
      <c r="A94" s="15" t="s">
        <v>302</v>
      </c>
      <c r="B94" s="18" t="s">
        <v>162</v>
      </c>
      <c r="C94" s="18" t="s">
        <v>1559</v>
      </c>
      <c r="D94" s="3">
        <v>56.4694</v>
      </c>
      <c r="E94" s="3">
        <v>5.5900999999999999E-2</v>
      </c>
      <c r="F94" s="3">
        <v>27.118500000000001</v>
      </c>
      <c r="G94" s="3">
        <v>0.53511900000000001</v>
      </c>
      <c r="H94" s="3">
        <v>3.4814999999999999E-2</v>
      </c>
      <c r="I94" s="3">
        <v>5.0707000000000002E-2</v>
      </c>
      <c r="J94" s="3">
        <v>9.44435</v>
      </c>
      <c r="K94" s="3">
        <v>5.8507699999999998</v>
      </c>
      <c r="L94" s="3">
        <v>0.14966499999999999</v>
      </c>
      <c r="M94" s="3">
        <v>6.7390000000000005E-2</v>
      </c>
      <c r="N94" s="3">
        <v>46.730618466172821</v>
      </c>
      <c r="O94" s="3">
        <v>52.387649126197125</v>
      </c>
      <c r="P94" s="3">
        <v>0.88173240763006477</v>
      </c>
      <c r="R94" s="16">
        <v>984.95349589494356</v>
      </c>
      <c r="S94" s="3">
        <v>0.12725984453587089</v>
      </c>
      <c r="T94" s="2" t="s">
        <v>1514</v>
      </c>
      <c r="U94" s="23">
        <v>4.0396999999999998</v>
      </c>
    </row>
    <row r="95" spans="1:21" x14ac:dyDescent="0.3">
      <c r="A95" s="15" t="s">
        <v>303</v>
      </c>
      <c r="B95" s="18" t="s">
        <v>162</v>
      </c>
      <c r="C95" s="18" t="s">
        <v>1559</v>
      </c>
      <c r="D95" s="3">
        <v>56.367400000000004</v>
      </c>
      <c r="E95" s="3">
        <v>3.5236999999999997E-2</v>
      </c>
      <c r="F95" s="3">
        <v>27.314299999999999</v>
      </c>
      <c r="G95" s="3">
        <v>0.47124500000000002</v>
      </c>
      <c r="H95" s="3">
        <v>1.7461000000000001E-2</v>
      </c>
      <c r="I95" s="3">
        <v>3.5418999999999999E-2</v>
      </c>
      <c r="J95" s="3">
        <v>9.7049400000000006</v>
      </c>
      <c r="K95" s="3">
        <v>5.6620799999999996</v>
      </c>
      <c r="L95" s="3">
        <v>0.15098900000000001</v>
      </c>
      <c r="M95" s="3">
        <v>0</v>
      </c>
      <c r="N95" s="3">
        <v>48.209154505688048</v>
      </c>
      <c r="O95" s="3">
        <v>50.897809288132812</v>
      </c>
      <c r="P95" s="3">
        <v>0.89303620617913193</v>
      </c>
      <c r="R95" s="16">
        <v>986.65039781298003</v>
      </c>
      <c r="S95" s="3">
        <v>0.11984877029006176</v>
      </c>
      <c r="T95" s="2" t="s">
        <v>1514</v>
      </c>
      <c r="U95" s="23">
        <v>4.0018000000000002</v>
      </c>
    </row>
    <row r="96" spans="1:21" x14ac:dyDescent="0.3">
      <c r="A96" s="15" t="s">
        <v>304</v>
      </c>
      <c r="B96" s="18" t="s">
        <v>159</v>
      </c>
      <c r="C96" s="18" t="s">
        <v>1559</v>
      </c>
      <c r="D96" s="3">
        <v>54.725299999999997</v>
      </c>
      <c r="E96" s="3">
        <v>3.2694000000000001E-2</v>
      </c>
      <c r="F96" s="3">
        <v>28.027200000000001</v>
      </c>
      <c r="G96" s="3">
        <v>0.58169300000000002</v>
      </c>
      <c r="H96" s="3">
        <v>4.1856999999999998E-2</v>
      </c>
      <c r="I96" s="3">
        <v>5.0652999999999997E-2</v>
      </c>
      <c r="J96" s="3">
        <v>10.4892</v>
      </c>
      <c r="K96" s="3">
        <v>5.1671699999999996</v>
      </c>
      <c r="L96" s="3">
        <v>0.12767100000000001</v>
      </c>
      <c r="M96" s="3">
        <v>2.3553999999999999E-2</v>
      </c>
      <c r="N96" s="3">
        <v>52.467495793612407</v>
      </c>
      <c r="O96" s="3">
        <v>46.772130084404147</v>
      </c>
      <c r="P96" s="3">
        <v>0.76037412198344811</v>
      </c>
      <c r="R96" s="16">
        <v>990.98942647578372</v>
      </c>
      <c r="S96" s="3">
        <v>0.1011954112294607</v>
      </c>
      <c r="T96" s="2" t="s">
        <v>1514</v>
      </c>
      <c r="U96" s="23"/>
    </row>
    <row r="97" spans="1:21" x14ac:dyDescent="0.3">
      <c r="A97" s="15" t="s">
        <v>305</v>
      </c>
      <c r="B97" s="18" t="s">
        <v>162</v>
      </c>
      <c r="C97" s="18" t="s">
        <v>1559</v>
      </c>
      <c r="D97" s="3">
        <v>56.7102</v>
      </c>
      <c r="E97" s="3">
        <v>3.3341000000000003E-2</v>
      </c>
      <c r="F97" s="3">
        <v>26.585599999999999</v>
      </c>
      <c r="G97" s="3">
        <v>0.40995500000000001</v>
      </c>
      <c r="H97" s="3">
        <v>0</v>
      </c>
      <c r="I97" s="3">
        <v>3.4091999999999997E-2</v>
      </c>
      <c r="J97" s="3">
        <v>9.4200199999999992</v>
      </c>
      <c r="K97" s="3">
        <v>5.4891399999999999</v>
      </c>
      <c r="L97" s="3">
        <v>0.17036499999999999</v>
      </c>
      <c r="M97" s="3">
        <v>2.6654000000000001E-2</v>
      </c>
      <c r="N97" s="3">
        <v>48.169210624031109</v>
      </c>
      <c r="O97" s="3">
        <v>50.793535228814036</v>
      </c>
      <c r="P97" s="3">
        <v>1.0372541471548646</v>
      </c>
      <c r="R97" s="16">
        <v>986.88889554983109</v>
      </c>
      <c r="S97" s="3">
        <v>0.11970241668062559</v>
      </c>
      <c r="T97" s="2" t="s">
        <v>1514</v>
      </c>
      <c r="U97" s="23">
        <v>3.9965999999999999</v>
      </c>
    </row>
    <row r="98" spans="1:21" x14ac:dyDescent="0.3">
      <c r="A98" s="15" t="s">
        <v>306</v>
      </c>
      <c r="B98" s="18" t="s">
        <v>162</v>
      </c>
      <c r="C98" s="18" t="s">
        <v>1559</v>
      </c>
      <c r="D98" s="3">
        <v>56.093600000000002</v>
      </c>
      <c r="E98" s="3">
        <v>5.6621999999999999E-2</v>
      </c>
      <c r="F98" s="3">
        <v>27.387799999999999</v>
      </c>
      <c r="G98" s="3">
        <v>0.35453000000000001</v>
      </c>
      <c r="H98" s="3">
        <v>0</v>
      </c>
      <c r="I98" s="3">
        <v>3.0963999999999998E-2</v>
      </c>
      <c r="J98" s="3">
        <v>9.4275800000000007</v>
      </c>
      <c r="K98" s="3">
        <v>5.73163</v>
      </c>
      <c r="L98" s="3">
        <v>0.121465</v>
      </c>
      <c r="M98" s="3">
        <v>0</v>
      </c>
      <c r="N98" s="3">
        <v>47.269657839957091</v>
      </c>
      <c r="O98" s="3">
        <v>52.005204460245402</v>
      </c>
      <c r="P98" s="3">
        <v>0.72513769979750675</v>
      </c>
      <c r="R98" s="16">
        <v>985.25545747083981</v>
      </c>
      <c r="S98" s="3">
        <v>0.12489019869431107</v>
      </c>
      <c r="T98" s="2" t="s">
        <v>1514</v>
      </c>
      <c r="U98" s="23">
        <v>4.0327999999999999</v>
      </c>
    </row>
    <row r="99" spans="1:21" x14ac:dyDescent="0.3">
      <c r="A99" s="15" t="s">
        <v>307</v>
      </c>
      <c r="B99" s="18" t="s">
        <v>159</v>
      </c>
      <c r="C99" s="18" t="s">
        <v>1559</v>
      </c>
      <c r="D99" s="3">
        <v>58.780200000000001</v>
      </c>
      <c r="E99" s="3">
        <v>4.9653000000000003E-2</v>
      </c>
      <c r="F99" s="3">
        <v>25.332899999999999</v>
      </c>
      <c r="G99" s="3">
        <v>0.50466299999999997</v>
      </c>
      <c r="H99" s="3">
        <v>0</v>
      </c>
      <c r="I99" s="3">
        <v>7.2989999999999999E-2</v>
      </c>
      <c r="J99" s="3">
        <v>7.6345599999999996</v>
      </c>
      <c r="K99" s="3">
        <v>6.31107</v>
      </c>
      <c r="L99" s="3">
        <v>0.21656800000000001</v>
      </c>
      <c r="M99" s="3">
        <v>2.0322E-2</v>
      </c>
      <c r="N99" s="3">
        <v>39.530613848329445</v>
      </c>
      <c r="O99" s="3">
        <v>59.134233479091733</v>
      </c>
      <c r="P99" s="3">
        <v>1.335152672578821</v>
      </c>
      <c r="S99" s="3">
        <v>0.16981240799483979</v>
      </c>
      <c r="T99" s="2" t="s">
        <v>1515</v>
      </c>
      <c r="U99" s="23"/>
    </row>
    <row r="100" spans="1:21" x14ac:dyDescent="0.3">
      <c r="A100" s="15" t="s">
        <v>308</v>
      </c>
      <c r="B100" s="18" t="s">
        <v>162</v>
      </c>
      <c r="C100" s="18" t="s">
        <v>1559</v>
      </c>
      <c r="D100" s="3">
        <v>56.770099999999999</v>
      </c>
      <c r="E100" s="3">
        <v>5.0542999999999998E-2</v>
      </c>
      <c r="F100" s="3">
        <v>27.205400000000001</v>
      </c>
      <c r="G100" s="3">
        <v>0.335507</v>
      </c>
      <c r="H100" s="3">
        <v>3.4810000000000002E-3</v>
      </c>
      <c r="I100" s="3">
        <v>3.9522000000000002E-2</v>
      </c>
      <c r="J100" s="3">
        <v>9.61266</v>
      </c>
      <c r="K100" s="3">
        <v>5.4212800000000003</v>
      </c>
      <c r="L100" s="3">
        <v>0.133467</v>
      </c>
      <c r="M100" s="3">
        <v>4.0766999999999998E-2</v>
      </c>
      <c r="N100" s="3">
        <v>49.089244015479601</v>
      </c>
      <c r="O100" s="3">
        <v>50.099227517155811</v>
      </c>
      <c r="P100" s="3">
        <v>0.81152846736458617</v>
      </c>
      <c r="R100" s="16">
        <v>987.4695837848052</v>
      </c>
      <c r="S100" s="3">
        <v>0.11585337570204636</v>
      </c>
      <c r="T100" s="2" t="s">
        <v>1514</v>
      </c>
      <c r="U100" s="23">
        <v>3.9834000000000001</v>
      </c>
    </row>
    <row r="101" spans="1:21" x14ac:dyDescent="0.3">
      <c r="A101" s="15" t="s">
        <v>309</v>
      </c>
      <c r="B101" s="18" t="s">
        <v>162</v>
      </c>
      <c r="C101" s="18" t="s">
        <v>1559</v>
      </c>
      <c r="D101" s="3">
        <v>55.594700000000003</v>
      </c>
      <c r="E101" s="3">
        <v>2.9353000000000001E-2</v>
      </c>
      <c r="F101" s="3">
        <v>27.168500000000002</v>
      </c>
      <c r="G101" s="3">
        <v>0.39444400000000002</v>
      </c>
      <c r="H101" s="3">
        <v>2.9555999999999999E-2</v>
      </c>
      <c r="I101" s="3">
        <v>5.638E-2</v>
      </c>
      <c r="J101" s="3">
        <v>9.3717600000000001</v>
      </c>
      <c r="K101" s="3">
        <v>5.5865299999999998</v>
      </c>
      <c r="L101" s="3">
        <v>0.15031700000000001</v>
      </c>
      <c r="M101" s="3">
        <v>2.9749999999999999E-2</v>
      </c>
      <c r="N101" s="3">
        <v>47.668666169709098</v>
      </c>
      <c r="O101" s="3">
        <v>51.420986675638972</v>
      </c>
      <c r="P101" s="3">
        <v>0.91034715465193594</v>
      </c>
      <c r="R101" s="16">
        <v>986.0774352502923</v>
      </c>
      <c r="S101" s="3">
        <v>0.1224535592234037</v>
      </c>
      <c r="T101" s="2" t="s">
        <v>1514</v>
      </c>
      <c r="U101" s="23">
        <v>4.0145999999999997</v>
      </c>
    </row>
    <row r="102" spans="1:21" x14ac:dyDescent="0.3">
      <c r="A102" s="15" t="s">
        <v>310</v>
      </c>
      <c r="B102" s="18" t="s">
        <v>159</v>
      </c>
      <c r="C102" s="18" t="s">
        <v>1559</v>
      </c>
      <c r="D102" s="3">
        <v>56.259399999999999</v>
      </c>
      <c r="E102" s="3">
        <v>4.7333E-2</v>
      </c>
      <c r="F102" s="3">
        <v>27.311</v>
      </c>
      <c r="G102" s="3">
        <v>0.51448099999999997</v>
      </c>
      <c r="H102" s="3">
        <v>5.2249999999999996E-3</v>
      </c>
      <c r="I102" s="3">
        <v>6.0477000000000003E-2</v>
      </c>
      <c r="J102" s="3">
        <v>9.3818099999999998</v>
      </c>
      <c r="K102" s="3">
        <v>5.7539300000000004</v>
      </c>
      <c r="L102" s="3">
        <v>0.16065199999999999</v>
      </c>
      <c r="M102" s="3">
        <v>0</v>
      </c>
      <c r="N102" s="3">
        <v>46.943094452201265</v>
      </c>
      <c r="O102" s="3">
        <v>52.09980334544084</v>
      </c>
      <c r="P102" s="3">
        <v>0.95710220235789567</v>
      </c>
      <c r="R102" s="16">
        <v>985.34796266866795</v>
      </c>
      <c r="S102" s="3">
        <v>0.1259877664054859</v>
      </c>
      <c r="T102" s="2" t="s">
        <v>1514</v>
      </c>
      <c r="U102" s="23"/>
    </row>
    <row r="103" spans="1:21" x14ac:dyDescent="0.3">
      <c r="A103" s="15" t="s">
        <v>311</v>
      </c>
      <c r="B103" s="18" t="s">
        <v>162</v>
      </c>
      <c r="C103" s="18" t="s">
        <v>1559</v>
      </c>
      <c r="D103" s="3">
        <v>55.5105</v>
      </c>
      <c r="E103" s="3">
        <v>4.2769000000000001E-2</v>
      </c>
      <c r="F103" s="3">
        <v>27.254799999999999</v>
      </c>
      <c r="G103" s="3">
        <v>0.46377499999999999</v>
      </c>
      <c r="H103" s="3">
        <v>0</v>
      </c>
      <c r="I103" s="3">
        <v>5.5788999999999998E-2</v>
      </c>
      <c r="J103" s="3">
        <v>9.5988600000000002</v>
      </c>
      <c r="K103" s="3">
        <v>5.4329900000000002</v>
      </c>
      <c r="L103" s="3">
        <v>0.143009</v>
      </c>
      <c r="M103" s="3">
        <v>2.3574000000000001E-2</v>
      </c>
      <c r="N103" s="3">
        <v>48.971875364686483</v>
      </c>
      <c r="O103" s="3">
        <v>50.159409184882442</v>
      </c>
      <c r="P103" s="3">
        <v>0.86871545043107901</v>
      </c>
      <c r="R103" s="16">
        <v>987.45075272242946</v>
      </c>
      <c r="S103" s="3">
        <v>0.11627053852077991</v>
      </c>
      <c r="T103" s="2" t="s">
        <v>1514</v>
      </c>
      <c r="U103" s="23">
        <v>3.9839000000000002</v>
      </c>
    </row>
    <row r="104" spans="1:21" x14ac:dyDescent="0.3">
      <c r="A104" s="15" t="s">
        <v>312</v>
      </c>
      <c r="B104" s="18" t="s">
        <v>159</v>
      </c>
      <c r="C104" s="18" t="s">
        <v>1559</v>
      </c>
      <c r="D104" s="3">
        <v>55.545699999999997</v>
      </c>
      <c r="E104" s="3">
        <v>5.1107E-2</v>
      </c>
      <c r="F104" s="3">
        <v>27.3842</v>
      </c>
      <c r="G104" s="3">
        <v>0.56323900000000005</v>
      </c>
      <c r="H104" s="3">
        <v>6.9420000000000003E-3</v>
      </c>
      <c r="I104" s="3">
        <v>5.7804000000000001E-2</v>
      </c>
      <c r="J104" s="3">
        <v>9.6860400000000002</v>
      </c>
      <c r="K104" s="3">
        <v>5.2923600000000004</v>
      </c>
      <c r="L104" s="3">
        <v>0.15529799999999999</v>
      </c>
      <c r="M104" s="3">
        <v>1.562E-3</v>
      </c>
      <c r="N104" s="3">
        <v>49.804592098558551</v>
      </c>
      <c r="O104" s="3">
        <v>49.244636543917778</v>
      </c>
      <c r="P104" s="3">
        <v>0.95077135752367203</v>
      </c>
      <c r="R104" s="16">
        <v>988.52018901303666</v>
      </c>
      <c r="S104" s="3">
        <v>0.11224152428338995</v>
      </c>
      <c r="T104" s="2" t="s">
        <v>1514</v>
      </c>
      <c r="U104" s="23"/>
    </row>
    <row r="105" spans="1:21" x14ac:dyDescent="0.3">
      <c r="A105" s="15" t="s">
        <v>313</v>
      </c>
      <c r="B105" s="18" t="s">
        <v>162</v>
      </c>
      <c r="C105" s="18" t="s">
        <v>1559</v>
      </c>
      <c r="D105" s="3">
        <v>55.647500000000001</v>
      </c>
      <c r="E105" s="3">
        <v>5.6570000000000002E-2</v>
      </c>
      <c r="F105" s="3">
        <v>27.223400000000002</v>
      </c>
      <c r="G105" s="3">
        <v>0.42697400000000002</v>
      </c>
      <c r="H105" s="3">
        <v>3.4772999999999998E-2</v>
      </c>
      <c r="I105" s="3">
        <v>3.1711000000000003E-2</v>
      </c>
      <c r="J105" s="3">
        <v>9.6581799999999998</v>
      </c>
      <c r="K105" s="3">
        <v>5.4808399999999997</v>
      </c>
      <c r="L105" s="3">
        <v>0.120687</v>
      </c>
      <c r="M105" s="3">
        <v>9.3950000000000006E-3</v>
      </c>
      <c r="N105" s="3">
        <v>48.976341658384605</v>
      </c>
      <c r="O105" s="3">
        <v>50.294975343579765</v>
      </c>
      <c r="P105" s="3">
        <v>0.72868299803563463</v>
      </c>
      <c r="R105" s="16">
        <v>987.18393136162388</v>
      </c>
      <c r="S105" s="3">
        <v>0.11657415195279847</v>
      </c>
      <c r="T105" s="2" t="s">
        <v>1514</v>
      </c>
      <c r="U105" s="23">
        <v>3.9897</v>
      </c>
    </row>
    <row r="106" spans="1:21" x14ac:dyDescent="0.3">
      <c r="A106" s="15" t="s">
        <v>287</v>
      </c>
      <c r="B106" s="18" t="s">
        <v>159</v>
      </c>
      <c r="C106" s="18" t="s">
        <v>1559</v>
      </c>
      <c r="D106" s="3">
        <v>55.4664</v>
      </c>
      <c r="E106" s="3">
        <v>1.8589999999999999E-2</v>
      </c>
      <c r="F106" s="3">
        <v>27.864599999999999</v>
      </c>
      <c r="G106" s="3">
        <v>0.42965399999999998</v>
      </c>
      <c r="H106" s="3">
        <v>1.9092999999999999E-2</v>
      </c>
      <c r="I106" s="3">
        <v>4.5310999999999997E-2</v>
      </c>
      <c r="J106" s="3">
        <v>9.8812899999999999</v>
      </c>
      <c r="K106" s="3">
        <v>5.4545300000000001</v>
      </c>
      <c r="L106" s="3">
        <v>0.14596100000000001</v>
      </c>
      <c r="M106" s="3">
        <v>6.2529999999999999E-3</v>
      </c>
      <c r="N106" s="3">
        <v>49.590718083411915</v>
      </c>
      <c r="O106" s="3">
        <v>49.537092766865065</v>
      </c>
      <c r="P106" s="3">
        <v>0.87218914972302386</v>
      </c>
      <c r="R106" s="16">
        <v>988.13716570156146</v>
      </c>
      <c r="S106" s="3">
        <v>0.11339505740118805</v>
      </c>
      <c r="T106" s="2" t="s">
        <v>1514</v>
      </c>
      <c r="U106" s="23"/>
    </row>
    <row r="107" spans="1:21" x14ac:dyDescent="0.3">
      <c r="A107" s="15" t="s">
        <v>288</v>
      </c>
      <c r="B107" s="18" t="s">
        <v>162</v>
      </c>
      <c r="C107" s="18" t="s">
        <v>1559</v>
      </c>
      <c r="D107" s="3">
        <v>56.159399999999998</v>
      </c>
      <c r="E107" s="3">
        <v>4.4360999999999998E-2</v>
      </c>
      <c r="F107" s="3">
        <v>27.416899999999998</v>
      </c>
      <c r="G107" s="3">
        <v>0.38743</v>
      </c>
      <c r="H107" s="3">
        <v>0</v>
      </c>
      <c r="I107" s="3">
        <v>3.5611999999999998E-2</v>
      </c>
      <c r="J107" s="3">
        <v>9.1400400000000008</v>
      </c>
      <c r="K107" s="3">
        <v>5.7667400000000004</v>
      </c>
      <c r="L107" s="3">
        <v>0.128721</v>
      </c>
      <c r="M107" s="3">
        <v>0</v>
      </c>
      <c r="N107" s="3">
        <v>46.328207313157854</v>
      </c>
      <c r="O107" s="3">
        <v>52.894948532919706</v>
      </c>
      <c r="P107" s="3">
        <v>0.77684415392244022</v>
      </c>
      <c r="R107" s="16">
        <v>984.27768526065358</v>
      </c>
      <c r="S107" s="3">
        <v>0.12960826907346029</v>
      </c>
      <c r="T107" s="2" t="s">
        <v>1514</v>
      </c>
      <c r="U107" s="23">
        <v>4.0547000000000004</v>
      </c>
    </row>
    <row r="108" spans="1:21" x14ac:dyDescent="0.3">
      <c r="A108" s="15" t="s">
        <v>289</v>
      </c>
      <c r="B108" s="18" t="s">
        <v>159</v>
      </c>
      <c r="C108" s="18" t="s">
        <v>1559</v>
      </c>
      <c r="D108" s="3">
        <v>55.468400000000003</v>
      </c>
      <c r="E108" s="3">
        <v>2.6518E-2</v>
      </c>
      <c r="F108" s="3">
        <v>27.411100000000001</v>
      </c>
      <c r="G108" s="3">
        <v>0.456125</v>
      </c>
      <c r="H108" s="3">
        <v>0</v>
      </c>
      <c r="I108" s="3">
        <v>3.5645999999999997E-2</v>
      </c>
      <c r="J108" s="3">
        <v>9.5334000000000003</v>
      </c>
      <c r="K108" s="3">
        <v>5.4527900000000002</v>
      </c>
      <c r="L108" s="3">
        <v>0.113703</v>
      </c>
      <c r="M108" s="3">
        <v>4.3880000000000002E-2</v>
      </c>
      <c r="N108" s="3">
        <v>48.798546895104231</v>
      </c>
      <c r="O108" s="3">
        <v>50.508477261288711</v>
      </c>
      <c r="P108" s="3">
        <v>0.69297584360705766</v>
      </c>
      <c r="Q108" s="16">
        <v>217.71</v>
      </c>
      <c r="R108" s="16">
        <v>986.91675192645459</v>
      </c>
      <c r="S108" s="3">
        <v>0.11749554299636376</v>
      </c>
      <c r="T108" s="2" t="s">
        <v>1514</v>
      </c>
      <c r="U108" s="23"/>
    </row>
    <row r="109" spans="1:21" x14ac:dyDescent="0.3">
      <c r="A109" s="15" t="s">
        <v>289</v>
      </c>
      <c r="B109" s="18" t="s">
        <v>195</v>
      </c>
      <c r="C109" s="18" t="s">
        <v>1559</v>
      </c>
      <c r="D109" s="3">
        <v>56.242800000000003</v>
      </c>
      <c r="E109" s="3">
        <v>2.7255000000000001E-2</v>
      </c>
      <c r="F109" s="3">
        <v>27.1647</v>
      </c>
      <c r="G109" s="3">
        <v>0.55502200000000002</v>
      </c>
      <c r="H109" s="3">
        <v>0</v>
      </c>
      <c r="I109" s="3">
        <v>5.4991999999999999E-2</v>
      </c>
      <c r="J109" s="3">
        <v>9.8323599999999995</v>
      </c>
      <c r="K109" s="3">
        <v>5.6233500000000003</v>
      </c>
      <c r="L109" s="3">
        <v>0.17160600000000001</v>
      </c>
      <c r="M109" s="3">
        <v>4.2333000000000003E-2</v>
      </c>
      <c r="N109" s="3">
        <v>48.644253720717003</v>
      </c>
      <c r="O109" s="3">
        <v>50.344880860299</v>
      </c>
      <c r="P109" s="3">
        <v>1.0108654189839861</v>
      </c>
      <c r="Q109" s="16">
        <v>202.577</v>
      </c>
      <c r="R109" s="16">
        <v>987.36469167168991</v>
      </c>
      <c r="S109" s="3">
        <v>0.1174864495278891</v>
      </c>
      <c r="T109" s="2" t="s">
        <v>1514</v>
      </c>
      <c r="U109" s="23"/>
    </row>
    <row r="110" spans="1:21" x14ac:dyDescent="0.3">
      <c r="A110" s="15" t="s">
        <v>289</v>
      </c>
      <c r="B110" s="18" t="s">
        <v>195</v>
      </c>
      <c r="C110" s="18" t="s">
        <v>1559</v>
      </c>
      <c r="D110" s="3">
        <v>55.886899999999997</v>
      </c>
      <c r="E110" s="3">
        <v>1.9066E-2</v>
      </c>
      <c r="F110" s="3">
        <v>27.239000000000001</v>
      </c>
      <c r="G110" s="3">
        <v>0.34046999999999999</v>
      </c>
      <c r="H110" s="3">
        <v>6.9870000000000002E-3</v>
      </c>
      <c r="I110" s="3">
        <v>4.7162999999999997E-2</v>
      </c>
      <c r="J110" s="3">
        <v>9.4116199999999992</v>
      </c>
      <c r="K110" s="3">
        <v>5.5691300000000004</v>
      </c>
      <c r="L110" s="3">
        <v>0.17892</v>
      </c>
      <c r="M110" s="3">
        <v>0</v>
      </c>
      <c r="N110" s="3">
        <v>47.768320964470512</v>
      </c>
      <c r="O110" s="3">
        <v>51.15044034056482</v>
      </c>
      <c r="P110" s="3">
        <v>1.0812386949646702</v>
      </c>
      <c r="Q110" s="16">
        <v>186.452</v>
      </c>
      <c r="R110" s="16">
        <v>986.52756071728402</v>
      </c>
      <c r="S110" s="3">
        <v>0.1215551623126534</v>
      </c>
      <c r="T110" s="2" t="s">
        <v>1514</v>
      </c>
      <c r="U110" s="23"/>
    </row>
    <row r="111" spans="1:21" x14ac:dyDescent="0.3">
      <c r="A111" s="15" t="s">
        <v>289</v>
      </c>
      <c r="B111" s="18" t="s">
        <v>195</v>
      </c>
      <c r="C111" s="18" t="s">
        <v>1559</v>
      </c>
      <c r="D111" s="3">
        <v>56.793799999999997</v>
      </c>
      <c r="E111" s="3">
        <v>4.8677999999999999E-2</v>
      </c>
      <c r="F111" s="3">
        <v>26.9816</v>
      </c>
      <c r="G111" s="3">
        <v>0.44200299999999998</v>
      </c>
      <c r="H111" s="3">
        <v>0</v>
      </c>
      <c r="I111" s="3">
        <v>5.7141999999999998E-2</v>
      </c>
      <c r="J111" s="3">
        <v>9.2640700000000002</v>
      </c>
      <c r="K111" s="3">
        <v>5.5617400000000004</v>
      </c>
      <c r="L111" s="3">
        <v>0.18771599999999999</v>
      </c>
      <c r="M111" s="3">
        <v>4.8531999999999999E-2</v>
      </c>
      <c r="N111" s="3">
        <v>47.381241317510359</v>
      </c>
      <c r="O111" s="3">
        <v>51.4756355965729</v>
      </c>
      <c r="P111" s="3">
        <v>1.1431230859167418</v>
      </c>
      <c r="Q111" s="16">
        <v>171.32</v>
      </c>
      <c r="R111" s="16">
        <v>986.21548599582081</v>
      </c>
      <c r="S111" s="3">
        <v>0.123327318983091</v>
      </c>
      <c r="T111" s="2" t="s">
        <v>1514</v>
      </c>
      <c r="U111" s="23"/>
    </row>
    <row r="112" spans="1:21" x14ac:dyDescent="0.3">
      <c r="A112" s="15" t="s">
        <v>289</v>
      </c>
      <c r="B112" s="18" t="s">
        <v>195</v>
      </c>
      <c r="C112" s="18" t="s">
        <v>1559</v>
      </c>
      <c r="D112" s="3">
        <v>56.955500000000001</v>
      </c>
      <c r="E112" s="3">
        <v>4.0599000000000003E-2</v>
      </c>
      <c r="F112" s="3">
        <v>26.602499999999999</v>
      </c>
      <c r="G112" s="3">
        <v>0.45861800000000003</v>
      </c>
      <c r="H112" s="3">
        <v>2.4438999999999999E-2</v>
      </c>
      <c r="I112" s="3">
        <v>6.3047000000000006E-2</v>
      </c>
      <c r="J112" s="3">
        <v>8.8270499999999998</v>
      </c>
      <c r="K112" s="3">
        <v>6.0076999999999998</v>
      </c>
      <c r="L112" s="3">
        <v>0.170738</v>
      </c>
      <c r="M112" s="3">
        <v>2.5148E-2</v>
      </c>
      <c r="N112" s="3">
        <v>44.35264299483115</v>
      </c>
      <c r="O112" s="3">
        <v>54.625897378358331</v>
      </c>
      <c r="P112" s="3">
        <v>1.0214596268105169</v>
      </c>
      <c r="Q112" s="16">
        <v>155.19499999999999</v>
      </c>
      <c r="R112" s="16">
        <v>982.47279771739397</v>
      </c>
      <c r="S112" s="3">
        <v>0.13981156170051745</v>
      </c>
      <c r="T112" s="2" t="s">
        <v>1514</v>
      </c>
      <c r="U112" s="23"/>
    </row>
    <row r="113" spans="1:21" x14ac:dyDescent="0.3">
      <c r="A113" s="15" t="s">
        <v>289</v>
      </c>
      <c r="B113" s="18" t="s">
        <v>195</v>
      </c>
      <c r="C113" s="18" t="s">
        <v>1559</v>
      </c>
      <c r="D113" s="3">
        <v>56.898800000000001</v>
      </c>
      <c r="E113" s="3">
        <v>3.0106999999999998E-2</v>
      </c>
      <c r="F113" s="3">
        <v>27.255099999999999</v>
      </c>
      <c r="G113" s="3">
        <v>0.51936000000000004</v>
      </c>
      <c r="H113" s="3">
        <v>2.4374E-2</v>
      </c>
      <c r="I113" s="3">
        <v>3.5729999999999998E-2</v>
      </c>
      <c r="J113" s="3">
        <v>9.3036200000000004</v>
      </c>
      <c r="K113" s="3">
        <v>5.8200200000000004</v>
      </c>
      <c r="L113" s="3">
        <v>0.151062</v>
      </c>
      <c r="M113" s="3">
        <v>0</v>
      </c>
      <c r="N113" s="3">
        <v>46.482112276311419</v>
      </c>
      <c r="O113" s="3">
        <v>52.619267434636775</v>
      </c>
      <c r="P113" s="3">
        <v>0.89862028905181024</v>
      </c>
      <c r="Q113" s="16">
        <v>140.06200000000001</v>
      </c>
      <c r="R113" s="16">
        <v>984.70232580506138</v>
      </c>
      <c r="S113" s="3">
        <v>0.12850586498468081</v>
      </c>
      <c r="T113" s="2" t="s">
        <v>1514</v>
      </c>
      <c r="U113" s="23"/>
    </row>
    <row r="114" spans="1:21" x14ac:dyDescent="0.3">
      <c r="A114" s="15" t="s">
        <v>289</v>
      </c>
      <c r="B114" s="18" t="s">
        <v>195</v>
      </c>
      <c r="C114" s="18" t="s">
        <v>1559</v>
      </c>
      <c r="D114" s="3">
        <v>56.461799999999997</v>
      </c>
      <c r="E114" s="3">
        <v>5.2573000000000002E-2</v>
      </c>
      <c r="F114" s="3">
        <v>27.346399999999999</v>
      </c>
      <c r="G114" s="3">
        <v>0.470225</v>
      </c>
      <c r="H114" s="3">
        <v>0</v>
      </c>
      <c r="I114" s="3">
        <v>4.8927999999999999E-2</v>
      </c>
      <c r="J114" s="3">
        <v>9.6871299999999998</v>
      </c>
      <c r="K114" s="3">
        <v>5.6880499999999996</v>
      </c>
      <c r="L114" s="3">
        <v>0.14807400000000001</v>
      </c>
      <c r="M114" s="3">
        <v>0</v>
      </c>
      <c r="N114" s="3">
        <v>48.059293261094979</v>
      </c>
      <c r="O114" s="3">
        <v>51.066028829579622</v>
      </c>
      <c r="P114" s="3">
        <v>0.87467790932539424</v>
      </c>
      <c r="Q114" s="16">
        <v>123.938</v>
      </c>
      <c r="R114" s="16">
        <v>986.44639752111709</v>
      </c>
      <c r="S114" s="3">
        <v>0.1206198303169725</v>
      </c>
      <c r="T114" s="2" t="s">
        <v>1514</v>
      </c>
      <c r="U114" s="23"/>
    </row>
    <row r="115" spans="1:21" x14ac:dyDescent="0.3">
      <c r="A115" s="15" t="s">
        <v>289</v>
      </c>
      <c r="B115" s="18" t="s">
        <v>195</v>
      </c>
      <c r="C115" s="18" t="s">
        <v>1559</v>
      </c>
      <c r="D115" s="3">
        <v>56.451000000000001</v>
      </c>
      <c r="E115" s="3">
        <v>3.9787000000000003E-2</v>
      </c>
      <c r="F115" s="3">
        <v>27.430599999999998</v>
      </c>
      <c r="G115" s="3">
        <v>0.44309500000000002</v>
      </c>
      <c r="H115" s="3">
        <v>0</v>
      </c>
      <c r="I115" s="3">
        <v>5.2177000000000001E-2</v>
      </c>
      <c r="J115" s="3">
        <v>10.0655</v>
      </c>
      <c r="K115" s="3">
        <v>5.6451000000000002</v>
      </c>
      <c r="L115" s="3">
        <v>0.142569</v>
      </c>
      <c r="M115" s="3">
        <v>4.5454000000000001E-2</v>
      </c>
      <c r="N115" s="3">
        <v>49.218329853992685</v>
      </c>
      <c r="O115" s="3">
        <v>49.951621165329826</v>
      </c>
      <c r="P115" s="3">
        <v>0.83004898067748911</v>
      </c>
      <c r="Q115" s="16">
        <v>108.905</v>
      </c>
      <c r="R115" s="16">
        <v>987.64773519368794</v>
      </c>
      <c r="S115" s="3">
        <v>0.11520908362308627</v>
      </c>
      <c r="T115" s="2" t="s">
        <v>1514</v>
      </c>
      <c r="U115" s="23"/>
    </row>
    <row r="116" spans="1:21" x14ac:dyDescent="0.3">
      <c r="A116" s="15" t="s">
        <v>289</v>
      </c>
      <c r="B116" s="18" t="s">
        <v>195</v>
      </c>
      <c r="C116" s="18" t="s">
        <v>1559</v>
      </c>
      <c r="D116" s="3">
        <v>56.160600000000002</v>
      </c>
      <c r="E116" s="3">
        <v>4.4915999999999998E-2</v>
      </c>
      <c r="F116" s="3">
        <v>27.376100000000001</v>
      </c>
      <c r="G116" s="3">
        <v>0.397476</v>
      </c>
      <c r="H116" s="3">
        <v>0</v>
      </c>
      <c r="I116" s="3">
        <v>6.2703999999999996E-2</v>
      </c>
      <c r="J116" s="3">
        <v>10.002000000000001</v>
      </c>
      <c r="K116" s="3">
        <v>5.4120499999999998</v>
      </c>
      <c r="L116" s="3">
        <v>0.16236100000000001</v>
      </c>
      <c r="M116" s="3">
        <v>4.8323999999999999E-2</v>
      </c>
      <c r="N116" s="3">
        <v>50.037398596697237</v>
      </c>
      <c r="O116" s="3">
        <v>48.995489590240432</v>
      </c>
      <c r="P116" s="3">
        <v>0.9671118130623324</v>
      </c>
      <c r="Q116" s="16">
        <v>93.771799999999999</v>
      </c>
      <c r="R116" s="16">
        <v>988.80324286917619</v>
      </c>
      <c r="S116" s="3">
        <v>0.11115407420633107</v>
      </c>
      <c r="T116" s="2" t="s">
        <v>1514</v>
      </c>
      <c r="U116" s="23"/>
    </row>
    <row r="117" spans="1:21" x14ac:dyDescent="0.3">
      <c r="A117" s="15" t="s">
        <v>289</v>
      </c>
      <c r="B117" s="18" t="s">
        <v>195</v>
      </c>
      <c r="C117" s="18" t="s">
        <v>1559</v>
      </c>
      <c r="D117" s="3">
        <v>56.386400000000002</v>
      </c>
      <c r="E117" s="3">
        <v>2.9714000000000001E-2</v>
      </c>
      <c r="F117" s="3">
        <v>27.3474</v>
      </c>
      <c r="G117" s="3">
        <v>0.45570100000000002</v>
      </c>
      <c r="H117" s="3">
        <v>0</v>
      </c>
      <c r="I117" s="3">
        <v>5.8009999999999999E-2</v>
      </c>
      <c r="J117" s="3">
        <v>9.98658</v>
      </c>
      <c r="K117" s="3">
        <v>5.7222499999999998</v>
      </c>
      <c r="L117" s="3">
        <v>0.145901</v>
      </c>
      <c r="M117" s="3">
        <v>0</v>
      </c>
      <c r="N117" s="3">
        <v>48.678519291044822</v>
      </c>
      <c r="O117" s="3">
        <v>50.474709778493711</v>
      </c>
      <c r="P117" s="3">
        <v>0.84677093046146013</v>
      </c>
      <c r="Q117" s="16">
        <v>77.647300000000001</v>
      </c>
      <c r="R117" s="16">
        <v>987.08310209727267</v>
      </c>
      <c r="S117" s="3">
        <v>0.11770650869417898</v>
      </c>
      <c r="T117" s="2" t="s">
        <v>1514</v>
      </c>
      <c r="U117" s="23"/>
    </row>
    <row r="118" spans="1:21" x14ac:dyDescent="0.3">
      <c r="A118" s="15" t="s">
        <v>289</v>
      </c>
      <c r="B118" s="18" t="s">
        <v>195</v>
      </c>
      <c r="C118" s="18" t="s">
        <v>1559</v>
      </c>
      <c r="D118" s="3">
        <v>55.541400000000003</v>
      </c>
      <c r="E118" s="3">
        <v>4.2162999999999999E-2</v>
      </c>
      <c r="F118" s="3">
        <v>27.267600000000002</v>
      </c>
      <c r="G118" s="3">
        <v>0.48618</v>
      </c>
      <c r="H118" s="3">
        <v>0</v>
      </c>
      <c r="I118" s="3">
        <v>5.8665000000000002E-2</v>
      </c>
      <c r="J118" s="3">
        <v>9.5596099999999993</v>
      </c>
      <c r="K118" s="3">
        <v>5.6154000000000002</v>
      </c>
      <c r="L118" s="3">
        <v>0.13269700000000001</v>
      </c>
      <c r="M118" s="3">
        <v>1.7187000000000001E-2</v>
      </c>
      <c r="N118" s="3">
        <v>48.088203440298713</v>
      </c>
      <c r="O118" s="3">
        <v>51.117017200561634</v>
      </c>
      <c r="P118" s="3">
        <v>0.79477935913965236</v>
      </c>
      <c r="Q118" s="16">
        <v>62.514499999999998</v>
      </c>
      <c r="R118" s="16">
        <v>986.3213703126504</v>
      </c>
      <c r="S118" s="3">
        <v>0.1206676787948706</v>
      </c>
      <c r="T118" s="2" t="s">
        <v>1514</v>
      </c>
      <c r="U118" s="23"/>
    </row>
    <row r="119" spans="1:21" x14ac:dyDescent="0.3">
      <c r="A119" s="15" t="s">
        <v>289</v>
      </c>
      <c r="B119" s="18" t="s">
        <v>195</v>
      </c>
      <c r="C119" s="18" t="s">
        <v>1559</v>
      </c>
      <c r="D119" s="3">
        <v>56.6267</v>
      </c>
      <c r="E119" s="3">
        <v>3.7165999999999998E-2</v>
      </c>
      <c r="F119" s="3">
        <v>27.1311</v>
      </c>
      <c r="G119" s="3">
        <v>0.51689499999999999</v>
      </c>
      <c r="H119" s="3">
        <v>0</v>
      </c>
      <c r="I119" s="3">
        <v>4.3825999999999997E-2</v>
      </c>
      <c r="J119" s="3">
        <v>9.0708699999999993</v>
      </c>
      <c r="K119" s="3">
        <v>5.7673800000000002</v>
      </c>
      <c r="L119" s="3">
        <v>0.160162</v>
      </c>
      <c r="M119" s="3">
        <v>0</v>
      </c>
      <c r="N119" s="3">
        <v>46.048972618381399</v>
      </c>
      <c r="O119" s="3">
        <v>52.982933258786211</v>
      </c>
      <c r="P119" s="3">
        <v>0.96809412283238583</v>
      </c>
      <c r="Q119" s="16">
        <v>46.39</v>
      </c>
      <c r="R119" s="16">
        <v>984.34424235703989</v>
      </c>
      <c r="S119" s="3">
        <v>0.13061109185739003</v>
      </c>
      <c r="T119" s="2" t="s">
        <v>1514</v>
      </c>
      <c r="U119" s="23"/>
    </row>
    <row r="120" spans="1:21" x14ac:dyDescent="0.3">
      <c r="A120" s="15" t="s">
        <v>289</v>
      </c>
      <c r="B120" s="18" t="s">
        <v>195</v>
      </c>
      <c r="C120" s="18" t="s">
        <v>1559</v>
      </c>
      <c r="D120" s="3">
        <v>56.5608</v>
      </c>
      <c r="E120" s="3">
        <v>3.0890999999999998E-2</v>
      </c>
      <c r="F120" s="3">
        <v>27.1358</v>
      </c>
      <c r="G120" s="3">
        <v>0.327289</v>
      </c>
      <c r="H120" s="3">
        <v>0</v>
      </c>
      <c r="I120" s="3">
        <v>3.1824999999999999E-2</v>
      </c>
      <c r="J120" s="3">
        <v>9.2970000000000006</v>
      </c>
      <c r="K120" s="3">
        <v>5.7976400000000003</v>
      </c>
      <c r="L120" s="3">
        <v>0.144673</v>
      </c>
      <c r="M120" s="3">
        <v>0</v>
      </c>
      <c r="N120" s="3">
        <v>46.576387002171558</v>
      </c>
      <c r="O120" s="3">
        <v>52.56063931682278</v>
      </c>
      <c r="P120" s="3">
        <v>0.86297368100567429</v>
      </c>
      <c r="Q120" s="16">
        <v>31.257300000000001</v>
      </c>
      <c r="R120" s="16">
        <v>984.73857938917138</v>
      </c>
      <c r="S120" s="3">
        <v>0.12810286698535622</v>
      </c>
      <c r="T120" s="2" t="s">
        <v>1514</v>
      </c>
      <c r="U120" s="23"/>
    </row>
    <row r="121" spans="1:21" x14ac:dyDescent="0.3">
      <c r="A121" s="15" t="s">
        <v>289</v>
      </c>
      <c r="B121" s="18" t="s">
        <v>195</v>
      </c>
      <c r="C121" s="18" t="s">
        <v>1559</v>
      </c>
      <c r="D121" s="3">
        <v>56.381900000000002</v>
      </c>
      <c r="E121" s="3">
        <v>4.1179E-2</v>
      </c>
      <c r="F121" s="3">
        <v>27.118099999999998</v>
      </c>
      <c r="G121" s="3">
        <v>0.43279400000000001</v>
      </c>
      <c r="H121" s="3">
        <v>1.0433E-2</v>
      </c>
      <c r="I121" s="3">
        <v>4.1569000000000002E-2</v>
      </c>
      <c r="J121" s="3">
        <v>9.6792300000000004</v>
      </c>
      <c r="K121" s="3">
        <v>5.7664400000000002</v>
      </c>
      <c r="L121" s="3">
        <v>0.160247</v>
      </c>
      <c r="M121" s="3">
        <v>1.7225000000000001E-2</v>
      </c>
      <c r="N121" s="3">
        <v>47.66902688219308</v>
      </c>
      <c r="O121" s="3">
        <v>51.391309348276891</v>
      </c>
      <c r="P121" s="3">
        <v>0.93966376953003028</v>
      </c>
      <c r="Q121" s="16">
        <v>15.1328</v>
      </c>
      <c r="R121" s="16">
        <v>986.13596135429486</v>
      </c>
      <c r="S121" s="3">
        <v>0.12238195978068589</v>
      </c>
      <c r="T121" s="2" t="s">
        <v>1514</v>
      </c>
      <c r="U121" s="23"/>
    </row>
    <row r="122" spans="1:21" x14ac:dyDescent="0.3">
      <c r="A122" s="15" t="s">
        <v>289</v>
      </c>
      <c r="B122" s="18" t="s">
        <v>162</v>
      </c>
      <c r="C122" s="18" t="s">
        <v>1559</v>
      </c>
      <c r="D122" s="3">
        <v>55.5655</v>
      </c>
      <c r="E122" s="3">
        <v>4.6394999999999999E-2</v>
      </c>
      <c r="F122" s="3">
        <v>27.5078</v>
      </c>
      <c r="G122" s="3">
        <v>0.46198899999999998</v>
      </c>
      <c r="H122" s="3">
        <v>3.6672999999999997E-2</v>
      </c>
      <c r="I122" s="3">
        <v>4.3661999999999999E-2</v>
      </c>
      <c r="J122" s="3">
        <v>9.8399599999999996</v>
      </c>
      <c r="K122" s="3">
        <v>5.5042499999999999</v>
      </c>
      <c r="L122" s="3">
        <v>0.13427800000000001</v>
      </c>
      <c r="M122" s="3">
        <v>0</v>
      </c>
      <c r="N122" s="3">
        <v>49.297364179977052</v>
      </c>
      <c r="O122" s="3">
        <v>49.901654610396982</v>
      </c>
      <c r="P122" s="3">
        <v>0.80098120962596164</v>
      </c>
      <c r="Q122" s="16">
        <v>0</v>
      </c>
      <c r="R122" s="16">
        <v>987.67862918971207</v>
      </c>
      <c r="S122" s="3">
        <v>0.11490931980313822</v>
      </c>
      <c r="T122" s="2" t="s">
        <v>1514</v>
      </c>
      <c r="U122" s="23">
        <v>3.9788000000000001</v>
      </c>
    </row>
    <row r="123" spans="1:21" x14ac:dyDescent="0.3">
      <c r="A123" s="15" t="s">
        <v>290</v>
      </c>
      <c r="B123" s="18" t="s">
        <v>159</v>
      </c>
      <c r="C123" s="18" t="s">
        <v>1559</v>
      </c>
      <c r="D123" s="3">
        <v>58.448300000000003</v>
      </c>
      <c r="E123" s="3">
        <v>3.9980000000000002E-2</v>
      </c>
      <c r="F123" s="3">
        <v>26.422000000000001</v>
      </c>
      <c r="G123" s="3">
        <v>0.41646300000000003</v>
      </c>
      <c r="H123" s="3">
        <v>0</v>
      </c>
      <c r="I123" s="3">
        <v>5.4788999999999997E-2</v>
      </c>
      <c r="J123" s="3">
        <v>7.9369199999999998</v>
      </c>
      <c r="K123" s="3">
        <v>6.2331200000000004</v>
      </c>
      <c r="L123" s="3">
        <v>0.188</v>
      </c>
      <c r="M123" s="3">
        <v>0</v>
      </c>
      <c r="N123" s="3">
        <v>40.827111080227994</v>
      </c>
      <c r="O123" s="3">
        <v>58.02144817145858</v>
      </c>
      <c r="P123" s="3">
        <v>1.1514407483134259</v>
      </c>
      <c r="R123" s="2"/>
      <c r="S123" s="3">
        <v>0.16132583474147749</v>
      </c>
      <c r="T123" s="2" t="s">
        <v>1515</v>
      </c>
      <c r="U123" s="23"/>
    </row>
    <row r="124" spans="1:21" x14ac:dyDescent="0.3">
      <c r="A124" s="15" t="s">
        <v>291</v>
      </c>
      <c r="B124" s="18" t="s">
        <v>162</v>
      </c>
      <c r="C124" s="18" t="s">
        <v>1559</v>
      </c>
      <c r="D124" s="3">
        <v>56.143799999999999</v>
      </c>
      <c r="E124" s="3">
        <v>2.1947000000000001E-2</v>
      </c>
      <c r="F124" s="3">
        <v>27.540700000000001</v>
      </c>
      <c r="G124" s="3">
        <v>0.45456299999999999</v>
      </c>
      <c r="H124" s="3">
        <v>3.4949999999999998E-3</v>
      </c>
      <c r="I124" s="3">
        <v>3.4183999999999999E-2</v>
      </c>
      <c r="J124" s="3">
        <v>9.3440600000000007</v>
      </c>
      <c r="K124" s="3">
        <v>5.4396899999999997</v>
      </c>
      <c r="L124" s="3">
        <v>0.15631900000000001</v>
      </c>
      <c r="M124" s="3">
        <v>0</v>
      </c>
      <c r="N124" s="3">
        <v>48.23006356781103</v>
      </c>
      <c r="O124" s="3">
        <v>50.809251272752768</v>
      </c>
      <c r="P124" s="3">
        <v>0.96068515943620314</v>
      </c>
      <c r="R124" s="16">
        <v>986.80655695992743</v>
      </c>
      <c r="S124" s="3">
        <v>0.11958837591178643</v>
      </c>
      <c r="T124" s="2" t="s">
        <v>1514</v>
      </c>
      <c r="U124" s="23">
        <v>3.9984000000000002</v>
      </c>
    </row>
    <row r="125" spans="1:21" x14ac:dyDescent="0.3">
      <c r="A125" s="15" t="s">
        <v>292</v>
      </c>
      <c r="B125" s="18" t="s">
        <v>162</v>
      </c>
      <c r="C125" s="18" t="s">
        <v>1559</v>
      </c>
      <c r="D125" s="3">
        <v>56.382199999999997</v>
      </c>
      <c r="E125" s="3">
        <v>2.0083E-2</v>
      </c>
      <c r="F125" s="3">
        <v>27.273299999999999</v>
      </c>
      <c r="G125" s="3">
        <v>0.32051499999999999</v>
      </c>
      <c r="H125" s="3">
        <v>0</v>
      </c>
      <c r="I125" s="3">
        <v>5.7585999999999998E-2</v>
      </c>
      <c r="J125" s="3">
        <v>9.7132100000000001</v>
      </c>
      <c r="K125" s="3">
        <v>5.5669500000000003</v>
      </c>
      <c r="L125" s="3">
        <v>0.16440399999999999</v>
      </c>
      <c r="M125" s="3">
        <v>0</v>
      </c>
      <c r="N125" s="3">
        <v>48.60736434846369</v>
      </c>
      <c r="O125" s="3">
        <v>50.413058216961957</v>
      </c>
      <c r="P125" s="3">
        <v>0.97957743457435242</v>
      </c>
      <c r="R125" s="16">
        <v>987.26295479017938</v>
      </c>
      <c r="S125" s="3">
        <v>0.11773483464003813</v>
      </c>
      <c r="T125" s="2" t="s">
        <v>1514</v>
      </c>
      <c r="U125" s="23">
        <v>3.9882</v>
      </c>
    </row>
    <row r="126" spans="1:21" x14ac:dyDescent="0.3">
      <c r="A126" s="15" t="s">
        <v>293</v>
      </c>
      <c r="B126" s="18" t="s">
        <v>159</v>
      </c>
      <c r="C126" s="18" t="s">
        <v>1559</v>
      </c>
      <c r="D126" s="3">
        <v>57.142800000000001</v>
      </c>
      <c r="E126" s="3">
        <v>3.2344999999999999E-2</v>
      </c>
      <c r="F126" s="3">
        <v>27.225000000000001</v>
      </c>
      <c r="G126" s="3">
        <v>0.39939200000000002</v>
      </c>
      <c r="H126" s="3">
        <v>1.0474000000000001E-2</v>
      </c>
      <c r="I126" s="3">
        <v>5.9684000000000001E-2</v>
      </c>
      <c r="J126" s="3">
        <v>9.2646099999999993</v>
      </c>
      <c r="K126" s="3">
        <v>5.5745899999999997</v>
      </c>
      <c r="L126" s="3">
        <v>0.158389</v>
      </c>
      <c r="M126" s="3">
        <v>1.4148000000000001E-2</v>
      </c>
      <c r="N126" s="3">
        <v>47.410979205685742</v>
      </c>
      <c r="O126" s="3">
        <v>51.623939500611307</v>
      </c>
      <c r="P126" s="3">
        <v>0.96508129370296292</v>
      </c>
      <c r="R126" s="16">
        <v>985.89511231906897</v>
      </c>
      <c r="S126" s="3">
        <v>0.12360505297461126</v>
      </c>
      <c r="T126" s="2" t="s">
        <v>1514</v>
      </c>
      <c r="U126" s="23"/>
    </row>
    <row r="127" spans="1:21" x14ac:dyDescent="0.3">
      <c r="A127" s="15" t="s">
        <v>293</v>
      </c>
      <c r="B127" s="18" t="s">
        <v>159</v>
      </c>
      <c r="C127" s="18" t="s">
        <v>1559</v>
      </c>
      <c r="D127" s="3">
        <v>56.263399999999997</v>
      </c>
      <c r="E127" s="3">
        <v>3.1185999999999998E-2</v>
      </c>
      <c r="F127" s="3">
        <v>27.767099999999999</v>
      </c>
      <c r="G127" s="3">
        <v>0.46299699999999999</v>
      </c>
      <c r="H127" s="3">
        <v>1.3927999999999999E-2</v>
      </c>
      <c r="I127" s="3">
        <v>4.5469999999999997E-2</v>
      </c>
      <c r="J127" s="3">
        <v>9.4758200000000006</v>
      </c>
      <c r="K127" s="3">
        <v>5.6258800000000004</v>
      </c>
      <c r="L127" s="3">
        <v>0.14474000000000001</v>
      </c>
      <c r="M127" s="3">
        <v>6.2709999999999997E-3</v>
      </c>
      <c r="N127" s="3">
        <v>47.78807426958263</v>
      </c>
      <c r="O127" s="3">
        <v>51.342808432513166</v>
      </c>
      <c r="P127" s="3">
        <v>0.86911729790420944</v>
      </c>
      <c r="R127" s="16">
        <v>986.13039064464454</v>
      </c>
      <c r="S127" s="3">
        <v>0.12196187651386693</v>
      </c>
      <c r="T127" s="2" t="s">
        <v>1514</v>
      </c>
      <c r="U127" s="23"/>
    </row>
    <row r="128" spans="1:21" x14ac:dyDescent="0.3">
      <c r="A128" s="15" t="s">
        <v>294</v>
      </c>
      <c r="B128" s="18" t="s">
        <v>162</v>
      </c>
      <c r="C128" s="18" t="s">
        <v>1559</v>
      </c>
      <c r="D128" s="3">
        <v>56.028700000000001</v>
      </c>
      <c r="E128" s="3">
        <v>3.5347000000000003E-2</v>
      </c>
      <c r="F128" s="3">
        <v>27.4711</v>
      </c>
      <c r="G128" s="3">
        <v>0.41206999999999999</v>
      </c>
      <c r="H128" s="3">
        <v>2.6001E-2</v>
      </c>
      <c r="I128" s="3">
        <v>4.3337000000000001E-2</v>
      </c>
      <c r="J128" s="3">
        <v>10.0601</v>
      </c>
      <c r="K128" s="3">
        <v>5.5426299999999999</v>
      </c>
      <c r="L128" s="3">
        <v>0.16225000000000001</v>
      </c>
      <c r="M128" s="3">
        <v>6.2449999999999997E-3</v>
      </c>
      <c r="N128" s="3">
        <v>49.597905378356813</v>
      </c>
      <c r="O128" s="3">
        <v>49.449665115586981</v>
      </c>
      <c r="P128" s="3">
        <v>0.95242950605619603</v>
      </c>
      <c r="R128" s="16">
        <v>988.29867362321431</v>
      </c>
      <c r="S128" s="3">
        <v>0.11317852407752801</v>
      </c>
      <c r="T128" s="2" t="s">
        <v>1514</v>
      </c>
      <c r="U128" s="23">
        <v>3.9651000000000001</v>
      </c>
    </row>
    <row r="129" spans="1:21" x14ac:dyDescent="0.3">
      <c r="A129" s="15" t="s">
        <v>294</v>
      </c>
      <c r="B129" s="18" t="s">
        <v>162</v>
      </c>
      <c r="C129" s="18" t="s">
        <v>1559</v>
      </c>
      <c r="D129" s="3">
        <v>56.6539</v>
      </c>
      <c r="E129" s="3">
        <v>4.0218999999999998E-2</v>
      </c>
      <c r="F129" s="3">
        <v>27.456900000000001</v>
      </c>
      <c r="G129" s="3">
        <v>0.39654099999999998</v>
      </c>
      <c r="H129" s="3">
        <v>1.3953E-2</v>
      </c>
      <c r="I129" s="3">
        <v>4.5547999999999998E-2</v>
      </c>
      <c r="J129" s="3">
        <v>9.43398</v>
      </c>
      <c r="K129" s="3">
        <v>5.6857300000000004</v>
      </c>
      <c r="L129" s="3">
        <v>0.12667300000000001</v>
      </c>
      <c r="M129" s="3">
        <v>0</v>
      </c>
      <c r="N129" s="3">
        <v>47.469450623281666</v>
      </c>
      <c r="O129" s="3">
        <v>51.771639144712232</v>
      </c>
      <c r="P129" s="3">
        <v>0.75891023200609364</v>
      </c>
      <c r="R129" s="16">
        <v>985.5506212695683</v>
      </c>
      <c r="S129" s="3">
        <v>0.1238060070083661</v>
      </c>
      <c r="T129" s="2" t="s">
        <v>1514</v>
      </c>
      <c r="U129" s="23">
        <v>4.0262000000000002</v>
      </c>
    </row>
    <row r="130" spans="1:21" x14ac:dyDescent="0.3">
      <c r="A130" s="15" t="s">
        <v>295</v>
      </c>
      <c r="B130" s="18" t="s">
        <v>162</v>
      </c>
      <c r="C130" s="18" t="s">
        <v>1559</v>
      </c>
      <c r="D130" s="3">
        <v>56.243699999999997</v>
      </c>
      <c r="E130" s="3">
        <v>1.8265E-2</v>
      </c>
      <c r="F130" s="3">
        <v>27.458400000000001</v>
      </c>
      <c r="G130" s="3">
        <v>0.41272199999999998</v>
      </c>
      <c r="H130" s="3">
        <v>1.9136E-2</v>
      </c>
      <c r="I130" s="3">
        <v>4.0714E-2</v>
      </c>
      <c r="J130" s="3">
        <v>9.0793900000000001</v>
      </c>
      <c r="K130" s="3">
        <v>5.6376799999999996</v>
      </c>
      <c r="L130" s="3">
        <v>0.17150099999999999</v>
      </c>
      <c r="M130" s="3">
        <v>0</v>
      </c>
      <c r="N130" s="3">
        <v>46.595323409872059</v>
      </c>
      <c r="O130" s="3">
        <v>52.356729361195306</v>
      </c>
      <c r="P130" s="3">
        <v>1.047947228932633</v>
      </c>
      <c r="R130" s="16">
        <v>985.13380087282701</v>
      </c>
      <c r="S130" s="3">
        <v>0.12755403036387084</v>
      </c>
      <c r="T130" s="2" t="s">
        <v>1514</v>
      </c>
      <c r="U130" s="23">
        <v>4.0358999999999998</v>
      </c>
    </row>
    <row r="131" spans="1:21" x14ac:dyDescent="0.3">
      <c r="A131" s="15" t="s">
        <v>295</v>
      </c>
      <c r="B131" s="18" t="s">
        <v>162</v>
      </c>
      <c r="C131" s="18" t="s">
        <v>1559</v>
      </c>
      <c r="D131" s="3">
        <v>57.076799999999999</v>
      </c>
      <c r="E131" s="3">
        <v>4.2123000000000001E-2</v>
      </c>
      <c r="F131" s="3">
        <v>27.201899999999998</v>
      </c>
      <c r="G131" s="3">
        <v>0.409412</v>
      </c>
      <c r="H131" s="3">
        <v>2.4483999999999999E-2</v>
      </c>
      <c r="I131" s="3">
        <v>3.8560999999999998E-2</v>
      </c>
      <c r="J131" s="3">
        <v>9.2737099999999995</v>
      </c>
      <c r="K131" s="3">
        <v>5.5260699999999998</v>
      </c>
      <c r="L131" s="3">
        <v>0.169683</v>
      </c>
      <c r="M131" s="3">
        <v>6.6147999999999998E-2</v>
      </c>
      <c r="N131" s="3">
        <v>47.616558160513364</v>
      </c>
      <c r="O131" s="3">
        <v>51.346080828160432</v>
      </c>
      <c r="P131" s="3">
        <v>1.0373610113262099</v>
      </c>
      <c r="R131" s="16">
        <v>986.2704621933259</v>
      </c>
      <c r="S131" s="3">
        <v>0.12240898782402471</v>
      </c>
      <c r="T131" s="2" t="s">
        <v>1514</v>
      </c>
      <c r="U131" s="23">
        <v>4.0105000000000004</v>
      </c>
    </row>
    <row r="132" spans="1:21" x14ac:dyDescent="0.3">
      <c r="A132" s="15" t="s">
        <v>314</v>
      </c>
      <c r="B132" s="18" t="s">
        <v>159</v>
      </c>
      <c r="C132" s="18" t="s">
        <v>1559</v>
      </c>
      <c r="D132" s="3">
        <v>44.813699999999997</v>
      </c>
      <c r="E132" s="3">
        <v>2.0936E-2</v>
      </c>
      <c r="F132" s="3">
        <v>34.691000000000003</v>
      </c>
      <c r="G132" s="3">
        <v>0.49914999999999998</v>
      </c>
      <c r="H132" s="3">
        <v>1.7440000000000001E-3</v>
      </c>
      <c r="I132" s="3">
        <v>3.8869000000000001E-2</v>
      </c>
      <c r="J132" s="3">
        <v>17.979199999999999</v>
      </c>
      <c r="K132" s="3">
        <v>0.97835000000000005</v>
      </c>
      <c r="L132" s="3">
        <v>2.2033000000000001E-2</v>
      </c>
      <c r="M132" s="3">
        <v>0</v>
      </c>
      <c r="N132" s="3">
        <v>90.914829811641169</v>
      </c>
      <c r="O132" s="3">
        <v>8.952514737850688</v>
      </c>
      <c r="P132" s="3">
        <v>0.13265545050814981</v>
      </c>
      <c r="S132" s="3">
        <v>3.1666954614410638E-2</v>
      </c>
      <c r="T132" s="2" t="s">
        <v>1515</v>
      </c>
      <c r="U132" s="23"/>
    </row>
    <row r="133" spans="1:21" x14ac:dyDescent="0.3">
      <c r="A133" s="15" t="s">
        <v>315</v>
      </c>
      <c r="B133" s="18" t="s">
        <v>162</v>
      </c>
      <c r="C133" s="18" t="s">
        <v>1559</v>
      </c>
      <c r="D133" s="3">
        <v>45.742199999999997</v>
      </c>
      <c r="E133" s="3">
        <v>3.0941E-2</v>
      </c>
      <c r="F133" s="3">
        <v>34.3949</v>
      </c>
      <c r="G133" s="3">
        <v>0.69457100000000005</v>
      </c>
      <c r="H133" s="3">
        <v>0</v>
      </c>
      <c r="I133" s="3">
        <v>6.8970000000000004E-2</v>
      </c>
      <c r="J133" s="3">
        <v>17.741199999999999</v>
      </c>
      <c r="K133" s="3">
        <v>1.4338599999999999</v>
      </c>
      <c r="L133" s="3">
        <v>2.2997E-2</v>
      </c>
      <c r="M133" s="3">
        <v>3.1350000000000002E-3</v>
      </c>
      <c r="N133" s="3">
        <v>87.123328200203957</v>
      </c>
      <c r="O133" s="3">
        <v>12.742206647278556</v>
      </c>
      <c r="P133" s="3">
        <v>0.13446515251747948</v>
      </c>
      <c r="S133" s="3">
        <v>4.7033378004749306E-2</v>
      </c>
      <c r="T133" s="2" t="s">
        <v>1515</v>
      </c>
      <c r="U133" s="23">
        <v>3.0752999999999999</v>
      </c>
    </row>
    <row r="134" spans="1:21" x14ac:dyDescent="0.3">
      <c r="A134" s="15" t="s">
        <v>316</v>
      </c>
      <c r="B134" s="18" t="s">
        <v>159</v>
      </c>
      <c r="C134" s="18" t="s">
        <v>1559</v>
      </c>
      <c r="D134" s="3">
        <v>46.838000000000001</v>
      </c>
      <c r="E134" s="3">
        <v>1.3316E-2</v>
      </c>
      <c r="F134" s="3">
        <v>34.115699999999997</v>
      </c>
      <c r="G134" s="3">
        <v>0.90275899999999998</v>
      </c>
      <c r="H134" s="3">
        <v>1.0442999999999999E-2</v>
      </c>
      <c r="I134" s="3">
        <v>6.9875000000000007E-2</v>
      </c>
      <c r="J134" s="3">
        <v>17.3443</v>
      </c>
      <c r="K134" s="3">
        <v>1.4763599999999999</v>
      </c>
      <c r="L134" s="3">
        <v>2.9673000000000001E-2</v>
      </c>
      <c r="M134" s="3">
        <v>1.2544E-2</v>
      </c>
      <c r="N134" s="3">
        <v>86.499735932724803</v>
      </c>
      <c r="O134" s="3">
        <v>13.3240638014589</v>
      </c>
      <c r="P134" s="3">
        <v>0.17620026581630366</v>
      </c>
      <c r="S134" s="3">
        <v>4.9535654669021177E-2</v>
      </c>
      <c r="T134" s="2" t="s">
        <v>1515</v>
      </c>
      <c r="U134" s="23"/>
    </row>
    <row r="135" spans="1:21" x14ac:dyDescent="0.3">
      <c r="A135" s="15" t="s">
        <v>317</v>
      </c>
      <c r="B135" s="18" t="s">
        <v>162</v>
      </c>
      <c r="C135" s="18" t="s">
        <v>1559</v>
      </c>
      <c r="D135" s="3">
        <v>45.811900000000001</v>
      </c>
      <c r="E135" s="3">
        <v>0</v>
      </c>
      <c r="F135" s="3">
        <v>34.287799999999997</v>
      </c>
      <c r="G135" s="3">
        <v>0.58003899999999997</v>
      </c>
      <c r="H135" s="3">
        <v>1.2207000000000001E-2</v>
      </c>
      <c r="I135" s="3">
        <v>7.2508000000000003E-2</v>
      </c>
      <c r="J135" s="3">
        <v>17.3611</v>
      </c>
      <c r="K135" s="3">
        <v>1.3515200000000001</v>
      </c>
      <c r="L135" s="3">
        <v>2.8055E-2</v>
      </c>
      <c r="M135" s="3">
        <v>4.0871999999999999E-2</v>
      </c>
      <c r="N135" s="3">
        <v>87.504502864371858</v>
      </c>
      <c r="O135" s="3">
        <v>12.327132632094294</v>
      </c>
      <c r="P135" s="3">
        <v>0.16836450353384796</v>
      </c>
      <c r="S135" s="3">
        <v>4.5303071948581616E-2</v>
      </c>
      <c r="T135" s="2" t="s">
        <v>1515</v>
      </c>
      <c r="U135" s="23">
        <v>3.0747</v>
      </c>
    </row>
    <row r="136" spans="1:21" x14ac:dyDescent="0.3">
      <c r="A136" s="15" t="s">
        <v>318</v>
      </c>
      <c r="B136" s="18" t="s">
        <v>159</v>
      </c>
      <c r="C136" s="18" t="s">
        <v>1559</v>
      </c>
      <c r="D136" s="3">
        <v>46.282499999999999</v>
      </c>
      <c r="E136" s="3">
        <v>0</v>
      </c>
      <c r="F136" s="3">
        <v>34.470199999999998</v>
      </c>
      <c r="G136" s="3">
        <v>0.78347199999999995</v>
      </c>
      <c r="H136" s="3">
        <v>0</v>
      </c>
      <c r="I136" s="3">
        <v>8.0071000000000003E-2</v>
      </c>
      <c r="J136" s="3">
        <v>17.259599999999999</v>
      </c>
      <c r="K136" s="3">
        <v>1.4498899999999999</v>
      </c>
      <c r="L136" s="3">
        <v>8.5710000000000005E-3</v>
      </c>
      <c r="M136" s="3">
        <v>7.8279000000000001E-2</v>
      </c>
      <c r="N136" s="3">
        <v>86.759782059302836</v>
      </c>
      <c r="O136" s="3">
        <v>13.188919245496658</v>
      </c>
      <c r="P136" s="3">
        <v>5.1298695200505118E-2</v>
      </c>
      <c r="S136" s="3">
        <v>4.8886251961848017E-2</v>
      </c>
      <c r="T136" s="2" t="s">
        <v>1515</v>
      </c>
      <c r="U136" s="23"/>
    </row>
    <row r="137" spans="1:21" x14ac:dyDescent="0.3">
      <c r="A137" s="15" t="s">
        <v>319</v>
      </c>
      <c r="B137" s="18" t="s">
        <v>162</v>
      </c>
      <c r="C137" s="18" t="s">
        <v>1559</v>
      </c>
      <c r="D137" s="3">
        <v>46.626100000000001</v>
      </c>
      <c r="E137" s="3">
        <v>2.0114E-2</v>
      </c>
      <c r="F137" s="3">
        <v>34.450400000000002</v>
      </c>
      <c r="G137" s="3">
        <v>0.71413800000000005</v>
      </c>
      <c r="H137" s="3">
        <v>0</v>
      </c>
      <c r="I137" s="3">
        <v>6.8432000000000007E-2</v>
      </c>
      <c r="J137" s="3">
        <v>17.659700000000001</v>
      </c>
      <c r="K137" s="3">
        <v>1.38672</v>
      </c>
      <c r="L137" s="3">
        <v>1.0076999999999999E-2</v>
      </c>
      <c r="M137" s="3">
        <v>0</v>
      </c>
      <c r="N137" s="3">
        <v>87.506006363862966</v>
      </c>
      <c r="O137" s="3">
        <v>12.43454075597977</v>
      </c>
      <c r="P137" s="3">
        <v>5.9452880157265242E-2</v>
      </c>
      <c r="S137" s="3">
        <v>4.5697019128354131E-2</v>
      </c>
      <c r="T137" s="2" t="s">
        <v>1515</v>
      </c>
      <c r="U137" s="23">
        <v>3.0758000000000001</v>
      </c>
    </row>
    <row r="138" spans="1:21" x14ac:dyDescent="0.3">
      <c r="A138" s="15" t="s">
        <v>320</v>
      </c>
      <c r="B138" s="18" t="s">
        <v>162</v>
      </c>
      <c r="C138" s="18" t="s">
        <v>1559</v>
      </c>
      <c r="D138" s="3">
        <v>46.363700000000001</v>
      </c>
      <c r="E138" s="3">
        <v>1.5772999999999999E-2</v>
      </c>
      <c r="F138" s="3">
        <v>33.428899999999999</v>
      </c>
      <c r="G138" s="3">
        <v>0.64334000000000002</v>
      </c>
      <c r="H138" s="3">
        <v>5.202E-3</v>
      </c>
      <c r="I138" s="3">
        <v>7.1840000000000001E-2</v>
      </c>
      <c r="J138" s="3">
        <v>16.547999999999998</v>
      </c>
      <c r="K138" s="3">
        <v>1.6818299999999999</v>
      </c>
      <c r="L138" s="3">
        <v>2.947E-2</v>
      </c>
      <c r="M138" s="3">
        <v>7.8130000000000005E-3</v>
      </c>
      <c r="N138" s="3">
        <v>84.314337621908379</v>
      </c>
      <c r="O138" s="3">
        <v>15.506880640468065</v>
      </c>
      <c r="P138" s="3">
        <v>0.17878173762355953</v>
      </c>
      <c r="S138" s="3">
        <v>5.9145130805146919E-2</v>
      </c>
      <c r="T138" s="2" t="s">
        <v>1515</v>
      </c>
      <c r="U138" s="23">
        <v>3.0800999999999998</v>
      </c>
    </row>
    <row r="139" spans="1:21" x14ac:dyDescent="0.3">
      <c r="A139" s="15" t="s">
        <v>321</v>
      </c>
      <c r="B139" s="18" t="s">
        <v>159</v>
      </c>
      <c r="C139" s="18" t="s">
        <v>1559</v>
      </c>
      <c r="D139" s="3">
        <v>44.693899999999999</v>
      </c>
      <c r="E139" s="3">
        <v>1.5429999999999999E-2</v>
      </c>
      <c r="F139" s="3">
        <v>34.950699999999998</v>
      </c>
      <c r="G139" s="3">
        <v>0.47189799999999998</v>
      </c>
      <c r="H139" s="3">
        <v>4.5071E-2</v>
      </c>
      <c r="I139" s="3">
        <v>5.3971999999999999E-2</v>
      </c>
      <c r="J139" s="3">
        <v>18.473299999999998</v>
      </c>
      <c r="K139" s="3">
        <v>0.99521199999999999</v>
      </c>
      <c r="L139" s="3">
        <v>1.8533000000000001E-2</v>
      </c>
      <c r="M139" s="3">
        <v>0</v>
      </c>
      <c r="N139" s="3">
        <v>91.017986470126672</v>
      </c>
      <c r="O139" s="3">
        <v>8.8732919976913749</v>
      </c>
      <c r="P139" s="3">
        <v>0.10872153218194763</v>
      </c>
      <c r="S139" s="3">
        <v>3.1351154242784209E-2</v>
      </c>
      <c r="T139" s="2" t="s">
        <v>1515</v>
      </c>
      <c r="U139" s="23"/>
    </row>
    <row r="140" spans="1:21" x14ac:dyDescent="0.3">
      <c r="A140" s="15" t="s">
        <v>322</v>
      </c>
      <c r="B140" s="18" t="s">
        <v>162</v>
      </c>
      <c r="C140" s="18" t="s">
        <v>1559</v>
      </c>
      <c r="D140" s="3">
        <v>44.985900000000001</v>
      </c>
      <c r="E140" s="3">
        <v>0</v>
      </c>
      <c r="F140" s="3">
        <v>34.690199999999997</v>
      </c>
      <c r="G140" s="3">
        <v>0.57956099999999999</v>
      </c>
      <c r="H140" s="3">
        <v>1.2135999999999999E-2</v>
      </c>
      <c r="I140" s="3">
        <v>6.8539000000000003E-2</v>
      </c>
      <c r="J140" s="3">
        <v>18.406700000000001</v>
      </c>
      <c r="K140" s="3">
        <v>0.94136399999999998</v>
      </c>
      <c r="L140" s="3">
        <v>0</v>
      </c>
      <c r="M140" s="3">
        <v>0</v>
      </c>
      <c r="N140" s="3">
        <v>91.529140746799456</v>
      </c>
      <c r="O140" s="3">
        <v>8.4708592532005493</v>
      </c>
      <c r="P140" s="3">
        <v>0</v>
      </c>
      <c r="S140" s="3">
        <v>2.9762133853854567E-2</v>
      </c>
      <c r="T140" s="2" t="s">
        <v>1515</v>
      </c>
      <c r="U140" s="23">
        <v>3.0794000000000001</v>
      </c>
    </row>
    <row r="141" spans="1:21" x14ac:dyDescent="0.3">
      <c r="A141" s="15" t="s">
        <v>323</v>
      </c>
      <c r="B141" s="18" t="s">
        <v>162</v>
      </c>
      <c r="C141" s="18" t="s">
        <v>1559</v>
      </c>
      <c r="D141" s="3">
        <v>45.507899999999999</v>
      </c>
      <c r="E141" s="3">
        <v>2.9530000000000001E-2</v>
      </c>
      <c r="F141" s="3">
        <v>33.989899999999999</v>
      </c>
      <c r="G141" s="3">
        <v>0.63943300000000003</v>
      </c>
      <c r="H141" s="3">
        <v>2.0892999999999998E-2</v>
      </c>
      <c r="I141" s="3">
        <v>8.0549999999999997E-2</v>
      </c>
      <c r="J141" s="3">
        <v>17.211300000000001</v>
      </c>
      <c r="K141" s="3">
        <v>1.41354</v>
      </c>
      <c r="L141" s="3">
        <v>2.2165000000000001E-2</v>
      </c>
      <c r="M141" s="3">
        <v>0</v>
      </c>
      <c r="N141" s="3">
        <v>86.944834737532972</v>
      </c>
      <c r="O141" s="3">
        <v>12.921848442687747</v>
      </c>
      <c r="P141" s="3">
        <v>0.13331681977928056</v>
      </c>
      <c r="S141" s="3">
        <v>4.7794381051278277E-2</v>
      </c>
      <c r="T141" s="2" t="s">
        <v>1515</v>
      </c>
      <c r="U141" s="23">
        <v>3.0754999999999999</v>
      </c>
    </row>
    <row r="142" spans="1:21" x14ac:dyDescent="0.3">
      <c r="A142" s="15" t="s">
        <v>324</v>
      </c>
      <c r="B142" s="18" t="s">
        <v>159</v>
      </c>
      <c r="C142" s="18" t="s">
        <v>1559</v>
      </c>
      <c r="D142" s="3">
        <v>46.674799999999998</v>
      </c>
      <c r="E142" s="3">
        <v>1.6247999999999999E-2</v>
      </c>
      <c r="F142" s="3">
        <v>33.869599999999998</v>
      </c>
      <c r="G142" s="3">
        <v>0.97736900000000004</v>
      </c>
      <c r="H142" s="3">
        <v>0</v>
      </c>
      <c r="I142" s="3">
        <v>8.1438999999999998E-2</v>
      </c>
      <c r="J142" s="3">
        <v>17.371200000000002</v>
      </c>
      <c r="K142" s="3">
        <v>1.5611299999999999</v>
      </c>
      <c r="L142" s="3">
        <v>3.0377999999999999E-2</v>
      </c>
      <c r="M142" s="3">
        <v>0</v>
      </c>
      <c r="N142" s="3">
        <v>85.858259844449108</v>
      </c>
      <c r="O142" s="3">
        <v>13.962968551399699</v>
      </c>
      <c r="P142" s="3">
        <v>0.1787716041511872</v>
      </c>
      <c r="Q142" s="16">
        <v>492.803</v>
      </c>
      <c r="S142" s="3">
        <v>5.2298792634724207E-2</v>
      </c>
      <c r="T142" s="2" t="s">
        <v>1515</v>
      </c>
      <c r="U142" s="23"/>
    </row>
    <row r="143" spans="1:21" x14ac:dyDescent="0.3">
      <c r="A143" s="15" t="s">
        <v>324</v>
      </c>
      <c r="B143" s="18" t="s">
        <v>195</v>
      </c>
      <c r="C143" s="18" t="s">
        <v>1559</v>
      </c>
      <c r="D143" s="3">
        <v>46.009099999999997</v>
      </c>
      <c r="E143" s="3">
        <v>2.0175999999999999E-2</v>
      </c>
      <c r="F143" s="3">
        <v>34.130899999999997</v>
      </c>
      <c r="G143" s="3">
        <v>0.54736899999999999</v>
      </c>
      <c r="H143" s="3">
        <v>0</v>
      </c>
      <c r="I143" s="3">
        <v>0.10982599999999999</v>
      </c>
      <c r="J143" s="3">
        <v>17.433</v>
      </c>
      <c r="K143" s="3">
        <v>1.4398200000000001</v>
      </c>
      <c r="L143" s="3">
        <v>2.7740000000000001E-2</v>
      </c>
      <c r="M143" s="3">
        <v>2.0413000000000001E-2</v>
      </c>
      <c r="N143" s="3">
        <v>86.854278063279708</v>
      </c>
      <c r="O143" s="3">
        <v>12.9811663470292</v>
      </c>
      <c r="P143" s="3">
        <v>0.16455558969108997</v>
      </c>
      <c r="Q143" s="16">
        <v>476.803</v>
      </c>
      <c r="S143" s="3">
        <v>4.8063842243602273E-2</v>
      </c>
      <c r="T143" s="2" t="s">
        <v>1515</v>
      </c>
      <c r="U143" s="23"/>
    </row>
    <row r="144" spans="1:21" x14ac:dyDescent="0.3">
      <c r="A144" s="15" t="s">
        <v>324</v>
      </c>
      <c r="B144" s="18" t="s">
        <v>195</v>
      </c>
      <c r="C144" s="18" t="s">
        <v>1559</v>
      </c>
      <c r="D144" s="3">
        <v>45.656500000000001</v>
      </c>
      <c r="E144" s="3">
        <v>3.3146000000000002E-2</v>
      </c>
      <c r="F144" s="3">
        <v>33.956299999999999</v>
      </c>
      <c r="G144" s="3">
        <v>0.69240900000000005</v>
      </c>
      <c r="H144" s="3">
        <v>0</v>
      </c>
      <c r="I144" s="3">
        <v>7.059E-2</v>
      </c>
      <c r="J144" s="3">
        <v>17.3904</v>
      </c>
      <c r="K144" s="3">
        <v>1.4016500000000001</v>
      </c>
      <c r="L144" s="3">
        <v>2.5408E-2</v>
      </c>
      <c r="M144" s="3">
        <v>3.1389999999999999E-3</v>
      </c>
      <c r="N144" s="3">
        <v>87.138910713011924</v>
      </c>
      <c r="O144" s="3">
        <v>12.709502923716412</v>
      </c>
      <c r="P144" s="3">
        <v>0.15158636327166908</v>
      </c>
      <c r="Q144" s="16">
        <v>461.803</v>
      </c>
      <c r="S144" s="3">
        <v>4.6904274600190136E-2</v>
      </c>
      <c r="T144" s="2" t="s">
        <v>1515</v>
      </c>
      <c r="U144" s="23"/>
    </row>
    <row r="145" spans="1:21" x14ac:dyDescent="0.3">
      <c r="A145" s="15" t="s">
        <v>324</v>
      </c>
      <c r="B145" s="18" t="s">
        <v>195</v>
      </c>
      <c r="C145" s="18" t="s">
        <v>1559</v>
      </c>
      <c r="D145" s="3">
        <v>46.264299999999999</v>
      </c>
      <c r="E145" s="3">
        <v>1.8761E-2</v>
      </c>
      <c r="F145" s="3">
        <v>33.978400000000001</v>
      </c>
      <c r="G145" s="3">
        <v>0.66839800000000005</v>
      </c>
      <c r="H145" s="3">
        <v>3.4890999999999998E-2</v>
      </c>
      <c r="I145" s="3">
        <v>7.2670999999999999E-2</v>
      </c>
      <c r="J145" s="3">
        <v>17.250900000000001</v>
      </c>
      <c r="K145" s="3">
        <v>1.5350699999999999</v>
      </c>
      <c r="L145" s="3">
        <v>1.7489000000000001E-2</v>
      </c>
      <c r="M145" s="3">
        <v>0</v>
      </c>
      <c r="N145" s="3">
        <v>86.041072272903023</v>
      </c>
      <c r="O145" s="3">
        <v>13.855068249933097</v>
      </c>
      <c r="P145" s="3">
        <v>0.103859477163884</v>
      </c>
      <c r="Q145" s="16">
        <v>445.803</v>
      </c>
      <c r="S145" s="3">
        <v>5.1784387099270697E-2</v>
      </c>
      <c r="T145" s="2" t="s">
        <v>1515</v>
      </c>
      <c r="U145" s="23"/>
    </row>
    <row r="146" spans="1:21" x14ac:dyDescent="0.3">
      <c r="A146" s="15" t="s">
        <v>324</v>
      </c>
      <c r="B146" s="18" t="s">
        <v>195</v>
      </c>
      <c r="C146" s="18" t="s">
        <v>1559</v>
      </c>
      <c r="D146" s="3">
        <v>45.959600000000002</v>
      </c>
      <c r="E146" s="3">
        <v>9.75E-3</v>
      </c>
      <c r="F146" s="3">
        <v>33.878300000000003</v>
      </c>
      <c r="G146" s="3">
        <v>0.695017</v>
      </c>
      <c r="H146" s="3">
        <v>0</v>
      </c>
      <c r="I146" s="3">
        <v>7.7485999999999999E-2</v>
      </c>
      <c r="J146" s="3">
        <v>17.011900000000001</v>
      </c>
      <c r="K146" s="3">
        <v>1.7723599999999999</v>
      </c>
      <c r="L146" s="3">
        <v>2.6533999999999999E-2</v>
      </c>
      <c r="M146" s="3">
        <v>0</v>
      </c>
      <c r="N146" s="3">
        <v>84.006130550824452</v>
      </c>
      <c r="O146" s="3">
        <v>15.837861049331147</v>
      </c>
      <c r="P146" s="3">
        <v>0.1560083998443984</v>
      </c>
      <c r="Q146" s="16">
        <v>429.803</v>
      </c>
      <c r="S146" s="3">
        <v>6.0629157398772345E-2</v>
      </c>
      <c r="T146" s="2" t="s">
        <v>1515</v>
      </c>
      <c r="U146" s="23"/>
    </row>
    <row r="147" spans="1:21" x14ac:dyDescent="0.3">
      <c r="A147" s="15" t="s">
        <v>324</v>
      </c>
      <c r="B147" s="18" t="s">
        <v>195</v>
      </c>
      <c r="C147" s="18" t="s">
        <v>1559</v>
      </c>
      <c r="D147" s="3">
        <v>47.551499999999997</v>
      </c>
      <c r="E147" s="3">
        <v>2.3026000000000001E-2</v>
      </c>
      <c r="F147" s="3">
        <v>33.133899999999997</v>
      </c>
      <c r="G147" s="3">
        <v>0.62316000000000005</v>
      </c>
      <c r="H147" s="3">
        <v>1.5661000000000001E-2</v>
      </c>
      <c r="I147" s="3">
        <v>7.1778999999999996E-2</v>
      </c>
      <c r="J147" s="3">
        <v>16.752400000000002</v>
      </c>
      <c r="K147" s="3">
        <v>1.7658700000000001</v>
      </c>
      <c r="L147" s="3">
        <v>2.6703000000000001E-2</v>
      </c>
      <c r="M147" s="3">
        <v>4.0779000000000003E-2</v>
      </c>
      <c r="N147" s="3">
        <v>83.846933756621794</v>
      </c>
      <c r="O147" s="3">
        <v>15.993934322676957</v>
      </c>
      <c r="P147" s="3">
        <v>0.15913192070124427</v>
      </c>
      <c r="Q147" s="16">
        <v>414.803</v>
      </c>
      <c r="S147" s="3">
        <v>6.1342872399872919E-2</v>
      </c>
      <c r="T147" s="2" t="s">
        <v>1515</v>
      </c>
      <c r="U147" s="23"/>
    </row>
    <row r="148" spans="1:21" x14ac:dyDescent="0.3">
      <c r="A148" s="15" t="s">
        <v>324</v>
      </c>
      <c r="B148" s="18" t="s">
        <v>195</v>
      </c>
      <c r="C148" s="18" t="s">
        <v>1559</v>
      </c>
      <c r="D148" s="3">
        <v>45.765700000000002</v>
      </c>
      <c r="E148" s="3">
        <v>1.8075000000000001E-2</v>
      </c>
      <c r="F148" s="3">
        <v>34.380200000000002</v>
      </c>
      <c r="G148" s="3">
        <v>0.614062</v>
      </c>
      <c r="H148" s="3">
        <v>0</v>
      </c>
      <c r="I148" s="3">
        <v>7.1909000000000001E-2</v>
      </c>
      <c r="J148" s="3">
        <v>17.367000000000001</v>
      </c>
      <c r="K148" s="3">
        <v>1.38591</v>
      </c>
      <c r="L148" s="3">
        <v>3.1116999999999999E-2</v>
      </c>
      <c r="M148" s="3">
        <v>0</v>
      </c>
      <c r="N148" s="3">
        <v>87.218698481042495</v>
      </c>
      <c r="O148" s="3">
        <v>12.595234407741771</v>
      </c>
      <c r="P148" s="3">
        <v>0.18606711121574027</v>
      </c>
      <c r="Q148" s="16">
        <v>398.803</v>
      </c>
      <c r="S148" s="3">
        <v>4.6440045646223831E-2</v>
      </c>
      <c r="T148" s="2" t="s">
        <v>1515</v>
      </c>
      <c r="U148" s="23"/>
    </row>
    <row r="149" spans="1:21" x14ac:dyDescent="0.3">
      <c r="A149" s="15" t="s">
        <v>324</v>
      </c>
      <c r="B149" s="18" t="s">
        <v>195</v>
      </c>
      <c r="C149" s="18" t="s">
        <v>1559</v>
      </c>
      <c r="D149" s="3">
        <v>45.5899</v>
      </c>
      <c r="E149" s="3">
        <v>1.4054000000000001E-2</v>
      </c>
      <c r="F149" s="3">
        <v>34.018000000000001</v>
      </c>
      <c r="G149" s="3">
        <v>0.73612699999999998</v>
      </c>
      <c r="H149" s="3">
        <v>5.2269999999999999E-3</v>
      </c>
      <c r="I149" s="3">
        <v>8.4892999999999996E-2</v>
      </c>
      <c r="J149" s="3">
        <v>17.086600000000001</v>
      </c>
      <c r="K149" s="3">
        <v>1.4289799999999999</v>
      </c>
      <c r="L149" s="3">
        <v>1.4286999999999999E-2</v>
      </c>
      <c r="M149" s="3">
        <v>0</v>
      </c>
      <c r="N149" s="3">
        <v>86.780193018695755</v>
      </c>
      <c r="O149" s="3">
        <v>13.133411087557395</v>
      </c>
      <c r="P149" s="3">
        <v>8.6395893746843422E-2</v>
      </c>
      <c r="Q149" s="16">
        <v>383.803</v>
      </c>
      <c r="S149" s="3">
        <v>4.8669054766134472E-2</v>
      </c>
      <c r="T149" s="2" t="s">
        <v>1515</v>
      </c>
      <c r="U149" s="23"/>
    </row>
    <row r="150" spans="1:21" x14ac:dyDescent="0.3">
      <c r="A150" s="15" t="s">
        <v>324</v>
      </c>
      <c r="B150" s="18" t="s">
        <v>195</v>
      </c>
      <c r="C150" s="18" t="s">
        <v>1559</v>
      </c>
      <c r="D150" s="3">
        <v>45.862299999999998</v>
      </c>
      <c r="E150" s="3">
        <v>3.8927999999999997E-2</v>
      </c>
      <c r="F150" s="3">
        <v>34.360199999999999</v>
      </c>
      <c r="G150" s="3">
        <v>0.643895</v>
      </c>
      <c r="H150" s="3">
        <v>4.1818000000000001E-2</v>
      </c>
      <c r="I150" s="3">
        <v>7.6049000000000005E-2</v>
      </c>
      <c r="J150" s="3">
        <v>17.7242</v>
      </c>
      <c r="K150" s="3">
        <v>1.43997</v>
      </c>
      <c r="L150" s="3">
        <v>1.6125E-2</v>
      </c>
      <c r="M150" s="3">
        <v>2.0417999999999999E-2</v>
      </c>
      <c r="N150" s="3">
        <v>87.100263704462449</v>
      </c>
      <c r="O150" s="3">
        <v>12.805386785531415</v>
      </c>
      <c r="P150" s="3">
        <v>9.4349510006130899E-2</v>
      </c>
      <c r="Q150" s="16">
        <v>367.803</v>
      </c>
      <c r="S150" s="3">
        <v>4.7279101662005822E-2</v>
      </c>
      <c r="T150" s="2" t="s">
        <v>1515</v>
      </c>
      <c r="U150" s="23"/>
    </row>
    <row r="151" spans="1:21" x14ac:dyDescent="0.3">
      <c r="A151" s="15" t="s">
        <v>324</v>
      </c>
      <c r="B151" s="18" t="s">
        <v>195</v>
      </c>
      <c r="C151" s="18" t="s">
        <v>1559</v>
      </c>
      <c r="D151" s="3">
        <v>45.691899999999997</v>
      </c>
      <c r="E151" s="3">
        <v>2.2419999999999999E-2</v>
      </c>
      <c r="F151" s="3">
        <v>33.8108</v>
      </c>
      <c r="G151" s="3">
        <v>0.67140299999999997</v>
      </c>
      <c r="H151" s="3">
        <v>0</v>
      </c>
      <c r="I151" s="3">
        <v>9.2192999999999997E-2</v>
      </c>
      <c r="J151" s="3">
        <v>17.305399999999999</v>
      </c>
      <c r="K151" s="3">
        <v>1.51125</v>
      </c>
      <c r="L151" s="3">
        <v>1.5540999999999999E-2</v>
      </c>
      <c r="M151" s="3">
        <v>0</v>
      </c>
      <c r="N151" s="3">
        <v>86.273845763657903</v>
      </c>
      <c r="O151" s="3">
        <v>13.633904831305449</v>
      </c>
      <c r="P151" s="3">
        <v>9.2249405036642917E-2</v>
      </c>
      <c r="Q151" s="16">
        <v>351.803</v>
      </c>
      <c r="S151" s="3">
        <v>5.0820283750970002E-2</v>
      </c>
      <c r="T151" s="2" t="s">
        <v>1515</v>
      </c>
      <c r="U151" s="23"/>
    </row>
    <row r="152" spans="1:21" x14ac:dyDescent="0.3">
      <c r="A152" s="15" t="s">
        <v>324</v>
      </c>
      <c r="B152" s="18" t="s">
        <v>195</v>
      </c>
      <c r="C152" s="18" t="s">
        <v>1559</v>
      </c>
      <c r="D152" s="3">
        <v>47.155799999999999</v>
      </c>
      <c r="E152" s="3">
        <v>2.4469999999999999E-2</v>
      </c>
      <c r="F152" s="3">
        <v>33.595300000000002</v>
      </c>
      <c r="G152" s="3">
        <v>0.59568699999999997</v>
      </c>
      <c r="H152" s="3">
        <v>1.9141999999999999E-2</v>
      </c>
      <c r="I152" s="3">
        <v>9.3335000000000001E-2</v>
      </c>
      <c r="J152" s="3">
        <v>16.947500000000002</v>
      </c>
      <c r="K152" s="3">
        <v>1.7305699999999999</v>
      </c>
      <c r="L152" s="3">
        <v>2.9855E-2</v>
      </c>
      <c r="M152" s="3">
        <v>0</v>
      </c>
      <c r="N152" s="3">
        <v>84.254241808490107</v>
      </c>
      <c r="O152" s="3">
        <v>15.569036318602258</v>
      </c>
      <c r="P152" s="3">
        <v>0.17672187290763697</v>
      </c>
      <c r="Q152" s="16">
        <v>336.803</v>
      </c>
      <c r="S152" s="3">
        <v>5.9424555523458863E-2</v>
      </c>
      <c r="T152" s="2" t="s">
        <v>1515</v>
      </c>
      <c r="U152" s="23"/>
    </row>
    <row r="153" spans="1:21" x14ac:dyDescent="0.3">
      <c r="A153" s="15" t="s">
        <v>324</v>
      </c>
      <c r="B153" s="18" t="s">
        <v>195</v>
      </c>
      <c r="C153" s="18" t="s">
        <v>1559</v>
      </c>
      <c r="D153" s="3">
        <v>46.166400000000003</v>
      </c>
      <c r="E153" s="3">
        <v>1.4829E-2</v>
      </c>
      <c r="F153" s="3">
        <v>33.9133</v>
      </c>
      <c r="G153" s="3">
        <v>0.60458500000000004</v>
      </c>
      <c r="H153" s="3">
        <v>2.9732000000000001E-2</v>
      </c>
      <c r="I153" s="3">
        <v>6.6599000000000005E-2</v>
      </c>
      <c r="J153" s="3">
        <v>16.886399999999998</v>
      </c>
      <c r="K153" s="3">
        <v>1.56487</v>
      </c>
      <c r="L153" s="3">
        <v>1.5422E-2</v>
      </c>
      <c r="M153" s="3">
        <v>0</v>
      </c>
      <c r="N153" s="3">
        <v>85.558913005864497</v>
      </c>
      <c r="O153" s="3">
        <v>14.348049933190826</v>
      </c>
      <c r="P153" s="3">
        <v>9.30370609446729E-2</v>
      </c>
      <c r="Q153" s="16">
        <v>320.803</v>
      </c>
      <c r="S153" s="3">
        <v>5.3929153832972657E-2</v>
      </c>
      <c r="T153" s="2" t="s">
        <v>1515</v>
      </c>
      <c r="U153" s="23"/>
    </row>
    <row r="154" spans="1:21" x14ac:dyDescent="0.3">
      <c r="A154" s="15" t="s">
        <v>324</v>
      </c>
      <c r="B154" s="18" t="s">
        <v>195</v>
      </c>
      <c r="C154" s="18" t="s">
        <v>1559</v>
      </c>
      <c r="D154" s="3">
        <v>46.478700000000003</v>
      </c>
      <c r="E154" s="3">
        <v>2.5961999999999999E-2</v>
      </c>
      <c r="F154" s="3">
        <v>34.193300000000001</v>
      </c>
      <c r="G154" s="3">
        <v>0.62359799999999999</v>
      </c>
      <c r="H154" s="3">
        <v>0</v>
      </c>
      <c r="I154" s="3">
        <v>9.2610999999999999E-2</v>
      </c>
      <c r="J154" s="3">
        <v>17.532299999999999</v>
      </c>
      <c r="K154" s="3">
        <v>1.44354</v>
      </c>
      <c r="L154" s="3">
        <v>1.9642E-2</v>
      </c>
      <c r="M154" s="3">
        <v>0</v>
      </c>
      <c r="N154" s="3">
        <v>86.93153591056884</v>
      </c>
      <c r="O154" s="3">
        <v>12.952503273104227</v>
      </c>
      <c r="P154" s="3">
        <v>0.11596081632692656</v>
      </c>
      <c r="Q154" s="16">
        <v>304.803</v>
      </c>
      <c r="S154" s="3">
        <v>4.7915093831889674E-2</v>
      </c>
      <c r="T154" s="2" t="s">
        <v>1515</v>
      </c>
      <c r="U154" s="23"/>
    </row>
    <row r="155" spans="1:21" x14ac:dyDescent="0.3">
      <c r="A155" s="15" t="s">
        <v>324</v>
      </c>
      <c r="B155" s="18" t="s">
        <v>195</v>
      </c>
      <c r="C155" s="18" t="s">
        <v>1559</v>
      </c>
      <c r="D155" s="3">
        <v>45.679900000000004</v>
      </c>
      <c r="E155" s="3">
        <v>8.2869999999999992E-3</v>
      </c>
      <c r="F155" s="3">
        <v>34.344200000000001</v>
      </c>
      <c r="G155" s="3">
        <v>0.68409399999999998</v>
      </c>
      <c r="H155" s="3">
        <v>2.9614999999999999E-2</v>
      </c>
      <c r="I155" s="3">
        <v>6.9790000000000005E-2</v>
      </c>
      <c r="J155" s="3">
        <v>17.2697</v>
      </c>
      <c r="K155" s="3">
        <v>1.3882300000000001</v>
      </c>
      <c r="L155" s="3">
        <v>3.8479999999999999E-3</v>
      </c>
      <c r="M155" s="3">
        <v>0</v>
      </c>
      <c r="N155" s="3">
        <v>87.280459451770241</v>
      </c>
      <c r="O155" s="3">
        <v>12.696385036050433</v>
      </c>
      <c r="P155" s="3">
        <v>2.3155512179323656E-2</v>
      </c>
      <c r="Q155" s="16">
        <v>289.803</v>
      </c>
      <c r="S155" s="3">
        <v>4.677987380251989E-2</v>
      </c>
      <c r="T155" s="2" t="s">
        <v>1515</v>
      </c>
      <c r="U155" s="23"/>
    </row>
    <row r="156" spans="1:21" x14ac:dyDescent="0.3">
      <c r="A156" s="15" t="s">
        <v>324</v>
      </c>
      <c r="B156" s="18" t="s">
        <v>195</v>
      </c>
      <c r="C156" s="18" t="s">
        <v>1559</v>
      </c>
      <c r="D156" s="3">
        <v>46.256799999999998</v>
      </c>
      <c r="E156" s="3">
        <v>1.5197E-2</v>
      </c>
      <c r="F156" s="3">
        <v>34.378399999999999</v>
      </c>
      <c r="G156" s="3">
        <v>0.62441599999999997</v>
      </c>
      <c r="H156" s="3">
        <v>8.7460000000000003E-3</v>
      </c>
      <c r="I156" s="3">
        <v>7.0500999999999994E-2</v>
      </c>
      <c r="J156" s="3">
        <v>17.754799999999999</v>
      </c>
      <c r="K156" s="3">
        <v>1.4439200000000001</v>
      </c>
      <c r="L156" s="3">
        <v>2.1266E-2</v>
      </c>
      <c r="M156" s="3">
        <v>3.1535000000000001E-2</v>
      </c>
      <c r="N156" s="3">
        <v>87.062946348156686</v>
      </c>
      <c r="O156" s="3">
        <v>12.812891141938277</v>
      </c>
      <c r="P156" s="3">
        <v>0.12416250990503475</v>
      </c>
      <c r="Q156" s="16">
        <v>273.803</v>
      </c>
      <c r="S156" s="3">
        <v>4.7327085572888374E-2</v>
      </c>
      <c r="T156" s="2" t="s">
        <v>1515</v>
      </c>
      <c r="U156" s="23"/>
    </row>
    <row r="157" spans="1:21" x14ac:dyDescent="0.3">
      <c r="A157" s="15" t="s">
        <v>324</v>
      </c>
      <c r="B157" s="18" t="s">
        <v>195</v>
      </c>
      <c r="C157" s="18" t="s">
        <v>1559</v>
      </c>
      <c r="D157" s="3">
        <v>46.201000000000001</v>
      </c>
      <c r="E157" s="3">
        <v>6.4859999999999996E-3</v>
      </c>
      <c r="F157" s="3">
        <v>34.056899999999999</v>
      </c>
      <c r="G157" s="3">
        <v>0.64175400000000005</v>
      </c>
      <c r="H157" s="3">
        <v>0</v>
      </c>
      <c r="I157" s="3">
        <v>7.8643000000000005E-2</v>
      </c>
      <c r="J157" s="3">
        <v>17.425999999999998</v>
      </c>
      <c r="K157" s="3">
        <v>1.38469</v>
      </c>
      <c r="L157" s="3">
        <v>1.9758000000000001E-2</v>
      </c>
      <c r="M157" s="3">
        <v>0</v>
      </c>
      <c r="N157" s="3">
        <v>87.325249606965514</v>
      </c>
      <c r="O157" s="3">
        <v>12.556861685895221</v>
      </c>
      <c r="P157" s="3">
        <v>0.11788870713926314</v>
      </c>
      <c r="Q157" s="16">
        <v>129.124</v>
      </c>
      <c r="S157" s="3">
        <v>4.6242069268062833E-2</v>
      </c>
      <c r="T157" s="2" t="s">
        <v>1515</v>
      </c>
      <c r="U157" s="23"/>
    </row>
    <row r="158" spans="1:21" x14ac:dyDescent="0.3">
      <c r="A158" s="15" t="s">
        <v>324</v>
      </c>
      <c r="B158" s="18" t="s">
        <v>162</v>
      </c>
      <c r="C158" s="18" t="s">
        <v>1559</v>
      </c>
      <c r="D158" s="3">
        <v>46.738100000000003</v>
      </c>
      <c r="E158" s="3">
        <v>1.7336000000000001E-2</v>
      </c>
      <c r="F158" s="3">
        <v>33.3611</v>
      </c>
      <c r="G158" s="3">
        <v>0.69803800000000005</v>
      </c>
      <c r="H158" s="3">
        <v>3.6685000000000002E-2</v>
      </c>
      <c r="I158" s="3">
        <v>7.6694999999999999E-2</v>
      </c>
      <c r="J158" s="3">
        <v>16.5138</v>
      </c>
      <c r="K158" s="3">
        <v>1.7224999999999999</v>
      </c>
      <c r="L158" s="3">
        <v>2.7469E-2</v>
      </c>
      <c r="M158" s="3">
        <v>0</v>
      </c>
      <c r="N158" s="3">
        <v>83.981699167560521</v>
      </c>
      <c r="O158" s="3">
        <v>15.851971982762933</v>
      </c>
      <c r="P158" s="3">
        <v>0.16632884967654749</v>
      </c>
      <c r="Q158" s="16">
        <v>0</v>
      </c>
      <c r="S158" s="3">
        <v>6.0700829213903268E-2</v>
      </c>
      <c r="T158" s="2" t="s">
        <v>1515</v>
      </c>
      <c r="U158" s="23">
        <v>3.0811999999999999</v>
      </c>
    </row>
    <row r="159" spans="1:21" x14ac:dyDescent="0.3">
      <c r="A159" s="15" t="s">
        <v>469</v>
      </c>
      <c r="B159" s="2" t="s">
        <v>159</v>
      </c>
      <c r="C159" s="18" t="s">
        <v>160</v>
      </c>
      <c r="D159" s="3">
        <v>45.631399999999999</v>
      </c>
      <c r="E159" s="3">
        <v>5.8760000000000001E-3</v>
      </c>
      <c r="F159" s="3">
        <v>35.482900000000001</v>
      </c>
      <c r="G159" s="3">
        <v>0.48579800000000001</v>
      </c>
      <c r="H159" s="3">
        <v>1.67E-3</v>
      </c>
      <c r="I159" s="3">
        <v>4.1626999999999997E-2</v>
      </c>
      <c r="J159" s="3">
        <v>18.332999999999998</v>
      </c>
      <c r="K159" s="3">
        <v>0.96027799999999996</v>
      </c>
      <c r="L159" s="3">
        <v>1.1901E-2</v>
      </c>
      <c r="M159" s="3">
        <v>4.0666000000000001E-2</v>
      </c>
      <c r="N159" s="3">
        <v>91.277506624312139</v>
      </c>
      <c r="O159" s="3">
        <v>8.6519427641210864</v>
      </c>
      <c r="P159" s="3">
        <v>7.055061156678033E-2</v>
      </c>
      <c r="S159" s="3">
        <v>4.9907107974012231E-2</v>
      </c>
      <c r="T159" s="2" t="s">
        <v>1515</v>
      </c>
      <c r="U159" s="23"/>
    </row>
    <row r="160" spans="1:21" x14ac:dyDescent="0.3">
      <c r="A160" s="15" t="s">
        <v>470</v>
      </c>
      <c r="B160" s="2" t="s">
        <v>162</v>
      </c>
      <c r="C160" s="18" t="s">
        <v>160</v>
      </c>
      <c r="D160" s="3">
        <v>51.848100000000002</v>
      </c>
      <c r="E160" s="3">
        <v>1.8255E-2</v>
      </c>
      <c r="F160" s="3">
        <v>29.290800000000001</v>
      </c>
      <c r="G160" s="3">
        <v>0.743668</v>
      </c>
      <c r="H160" s="3">
        <v>3.0064E-2</v>
      </c>
      <c r="I160" s="3">
        <v>3.6191000000000001E-2</v>
      </c>
      <c r="J160" s="3">
        <v>12.370100000000001</v>
      </c>
      <c r="K160" s="3">
        <v>4.9798799999999996</v>
      </c>
      <c r="L160" s="3">
        <v>0.240505</v>
      </c>
      <c r="M160" s="3">
        <v>1.2030000000000001E-2</v>
      </c>
      <c r="N160" s="3">
        <v>57.088914070981858</v>
      </c>
      <c r="O160" s="3">
        <v>41.589517123320604</v>
      </c>
      <c r="P160" s="3">
        <v>1.3215688056975372</v>
      </c>
      <c r="R160" s="16">
        <v>1110.0942249178147</v>
      </c>
      <c r="S160" s="3">
        <v>0.38356999812045417</v>
      </c>
      <c r="T160" s="2" t="s">
        <v>1514</v>
      </c>
      <c r="U160" s="23">
        <v>3.8273000000000001</v>
      </c>
    </row>
    <row r="161" spans="1:21" x14ac:dyDescent="0.3">
      <c r="A161" s="15" t="s">
        <v>471</v>
      </c>
      <c r="B161" s="2" t="s">
        <v>162</v>
      </c>
      <c r="C161" s="18" t="s">
        <v>160</v>
      </c>
      <c r="D161" s="3">
        <v>45.801099999999998</v>
      </c>
      <c r="E161" s="3">
        <v>1.1752E-2</v>
      </c>
      <c r="F161" s="3">
        <v>35.001100000000001</v>
      </c>
      <c r="G161" s="3">
        <v>0.48305599999999999</v>
      </c>
      <c r="H161" s="3">
        <v>0</v>
      </c>
      <c r="I161" s="3">
        <v>7.4982999999999994E-2</v>
      </c>
      <c r="J161" s="3">
        <v>17.825600000000001</v>
      </c>
      <c r="K161" s="3">
        <v>1.42266</v>
      </c>
      <c r="L161" s="3">
        <v>2.6335000000000001E-2</v>
      </c>
      <c r="M161" s="3">
        <v>0</v>
      </c>
      <c r="N161" s="3">
        <v>87.245997870382752</v>
      </c>
      <c r="O161" s="3">
        <v>12.600532735748974</v>
      </c>
      <c r="P161" s="3">
        <v>0.15346939386827463</v>
      </c>
      <c r="S161" s="3">
        <v>7.6042419589689547E-2</v>
      </c>
      <c r="T161" s="2" t="s">
        <v>1515</v>
      </c>
      <c r="U161" s="23">
        <v>3.5373999999999999</v>
      </c>
    </row>
    <row r="162" spans="1:21" x14ac:dyDescent="0.3">
      <c r="A162" s="15" t="s">
        <v>497</v>
      </c>
      <c r="B162" s="2" t="s">
        <v>159</v>
      </c>
      <c r="C162" s="18" t="s">
        <v>160</v>
      </c>
      <c r="D162" s="3">
        <v>45.472700000000003</v>
      </c>
      <c r="E162" s="3">
        <v>9.3120000000000008E-3</v>
      </c>
      <c r="F162" s="3">
        <v>35.036099999999998</v>
      </c>
      <c r="G162" s="3">
        <v>0.55038799999999999</v>
      </c>
      <c r="H162" s="3">
        <v>3.1657999999999999E-2</v>
      </c>
      <c r="I162" s="3">
        <v>3.2051000000000003E-2</v>
      </c>
      <c r="J162" s="3">
        <v>18.7331</v>
      </c>
      <c r="K162" s="3">
        <v>1.0928</v>
      </c>
      <c r="L162" s="3">
        <v>2.2863000000000001E-2</v>
      </c>
      <c r="M162" s="3">
        <v>0</v>
      </c>
      <c r="N162" s="3">
        <v>90.332804908406558</v>
      </c>
      <c r="O162" s="3">
        <v>9.5359279107078674</v>
      </c>
      <c r="P162" s="3">
        <v>0.13126718088557199</v>
      </c>
      <c r="S162" s="3">
        <v>5.5581466083746527E-2</v>
      </c>
      <c r="T162" s="2" t="s">
        <v>1515</v>
      </c>
      <c r="U162" s="23"/>
    </row>
    <row r="163" spans="1:21" x14ac:dyDescent="0.3">
      <c r="A163" s="15" t="s">
        <v>498</v>
      </c>
      <c r="B163" s="2" t="s">
        <v>162</v>
      </c>
      <c r="C163" s="18" t="s">
        <v>160</v>
      </c>
      <c r="D163" s="3">
        <v>45.590800000000002</v>
      </c>
      <c r="E163" s="3">
        <v>9.6509999999999999E-3</v>
      </c>
      <c r="F163" s="3">
        <v>34.807600000000001</v>
      </c>
      <c r="G163" s="3">
        <v>0.55276700000000001</v>
      </c>
      <c r="H163" s="3">
        <v>1.499E-2</v>
      </c>
      <c r="I163" s="3">
        <v>3.3172E-2</v>
      </c>
      <c r="J163" s="3">
        <v>18.411000000000001</v>
      </c>
      <c r="K163" s="3">
        <v>1.2663199999999999</v>
      </c>
      <c r="L163" s="3">
        <v>4.4667999999999999E-2</v>
      </c>
      <c r="M163" s="3">
        <v>2.8535000000000001E-2</v>
      </c>
      <c r="N163" s="3">
        <v>88.7031849087208</v>
      </c>
      <c r="O163" s="3">
        <v>11.040575967334863</v>
      </c>
      <c r="P163" s="3">
        <v>0.25623912394433651</v>
      </c>
      <c r="S163" s="3">
        <v>6.5533754710515979E-2</v>
      </c>
      <c r="T163" s="2" t="s">
        <v>1515</v>
      </c>
      <c r="U163" s="23">
        <v>3.5360999999999998</v>
      </c>
    </row>
    <row r="164" spans="1:21" x14ac:dyDescent="0.3">
      <c r="A164" s="15" t="s">
        <v>472</v>
      </c>
      <c r="B164" s="2" t="s">
        <v>159</v>
      </c>
      <c r="C164" s="18" t="s">
        <v>160</v>
      </c>
      <c r="D164" s="3">
        <v>45.679600000000001</v>
      </c>
      <c r="E164" s="3">
        <v>1.8998999999999999E-2</v>
      </c>
      <c r="F164" s="3">
        <v>35.320599999999999</v>
      </c>
      <c r="G164" s="3">
        <v>0.487624</v>
      </c>
      <c r="H164" s="3">
        <v>2.8371E-2</v>
      </c>
      <c r="I164" s="3">
        <v>4.2402000000000002E-2</v>
      </c>
      <c r="J164" s="3">
        <v>18.7014</v>
      </c>
      <c r="K164" s="3">
        <v>1.0587899999999999</v>
      </c>
      <c r="L164" s="3">
        <v>2.3982E-2</v>
      </c>
      <c r="M164" s="3">
        <v>4.8163999999999998E-2</v>
      </c>
      <c r="N164" s="3">
        <v>90.581411997363602</v>
      </c>
      <c r="O164" s="3">
        <v>9.2802831356313558</v>
      </c>
      <c r="P164" s="3">
        <v>0.13830486700504019</v>
      </c>
      <c r="S164" s="3">
        <v>5.3942947699972862E-2</v>
      </c>
      <c r="T164" s="2" t="s">
        <v>1515</v>
      </c>
      <c r="U164" s="23"/>
    </row>
    <row r="165" spans="1:21" x14ac:dyDescent="0.3">
      <c r="A165" s="15" t="s">
        <v>473</v>
      </c>
      <c r="B165" s="2" t="s">
        <v>162</v>
      </c>
      <c r="C165" s="18" t="s">
        <v>160</v>
      </c>
      <c r="D165" s="3">
        <v>45.177300000000002</v>
      </c>
      <c r="E165" s="3">
        <v>0</v>
      </c>
      <c r="F165" s="3">
        <v>35.642299999999999</v>
      </c>
      <c r="G165" s="3">
        <v>0.362682</v>
      </c>
      <c r="H165" s="3">
        <v>2.6749999999999999E-2</v>
      </c>
      <c r="I165" s="3">
        <v>1.0319E-2</v>
      </c>
      <c r="J165" s="3">
        <v>18.399100000000001</v>
      </c>
      <c r="K165" s="3">
        <v>0.99870199999999998</v>
      </c>
      <c r="L165" s="3">
        <v>1.1708E-2</v>
      </c>
      <c r="M165" s="3">
        <v>0</v>
      </c>
      <c r="N165" s="3">
        <v>90.993176720746177</v>
      </c>
      <c r="O165" s="3">
        <v>8.9378815680256469</v>
      </c>
      <c r="P165" s="3">
        <v>6.8941711228170943E-2</v>
      </c>
      <c r="S165" s="3">
        <v>5.1717592865540361E-2</v>
      </c>
      <c r="T165" s="2" t="s">
        <v>1515</v>
      </c>
      <c r="U165" s="23">
        <v>3.5402</v>
      </c>
    </row>
    <row r="166" spans="1:21" x14ac:dyDescent="0.3">
      <c r="A166" s="15" t="s">
        <v>474</v>
      </c>
      <c r="B166" s="2" t="s">
        <v>162</v>
      </c>
      <c r="C166" s="18" t="s">
        <v>160</v>
      </c>
      <c r="D166" s="3">
        <v>46.581299999999999</v>
      </c>
      <c r="E166" s="3">
        <v>0</v>
      </c>
      <c r="F166" s="3">
        <v>34.065300000000001</v>
      </c>
      <c r="G166" s="3">
        <v>0.43493700000000002</v>
      </c>
      <c r="H166" s="3">
        <v>1.5046E-2</v>
      </c>
      <c r="I166" s="3">
        <v>8.2616999999999996E-2</v>
      </c>
      <c r="J166" s="3">
        <v>17.136099999999999</v>
      </c>
      <c r="K166" s="3">
        <v>1.88734</v>
      </c>
      <c r="L166" s="3">
        <v>3.1217000000000002E-2</v>
      </c>
      <c r="M166" s="3">
        <v>0</v>
      </c>
      <c r="N166" s="3">
        <v>83.230892293123432</v>
      </c>
      <c r="O166" s="3">
        <v>16.588577107130931</v>
      </c>
      <c r="P166" s="3">
        <v>0.18053059974564301</v>
      </c>
      <c r="S166" s="3">
        <v>0.10493904792491439</v>
      </c>
      <c r="T166" s="2" t="s">
        <v>1515</v>
      </c>
      <c r="U166" s="23">
        <v>3.5459000000000001</v>
      </c>
    </row>
    <row r="167" spans="1:21" x14ac:dyDescent="0.3">
      <c r="A167" s="15" t="s">
        <v>475</v>
      </c>
      <c r="B167" s="2" t="s">
        <v>162</v>
      </c>
      <c r="C167" s="18" t="s">
        <v>160</v>
      </c>
      <c r="D167" s="3">
        <v>51.886600000000001</v>
      </c>
      <c r="E167" s="3">
        <v>1.7585E-2</v>
      </c>
      <c r="F167" s="3">
        <v>30.6187</v>
      </c>
      <c r="G167" s="3">
        <v>0.55071300000000001</v>
      </c>
      <c r="H167" s="3">
        <v>5.0130000000000001E-3</v>
      </c>
      <c r="I167" s="3">
        <v>5.0972999999999997E-2</v>
      </c>
      <c r="J167" s="3">
        <v>13.155900000000001</v>
      </c>
      <c r="K167" s="3">
        <v>4.2821400000000001</v>
      </c>
      <c r="L167" s="3">
        <v>0.15495</v>
      </c>
      <c r="M167" s="3">
        <v>0</v>
      </c>
      <c r="N167" s="3">
        <v>62.381511791638069</v>
      </c>
      <c r="O167" s="3">
        <v>36.74367766169599</v>
      </c>
      <c r="P167" s="3">
        <v>0.87481054666594393</v>
      </c>
      <c r="R167" s="16">
        <v>1114.5807974030436</v>
      </c>
      <c r="S167" s="3">
        <v>0.31012677394836224</v>
      </c>
      <c r="T167" s="2" t="s">
        <v>1514</v>
      </c>
      <c r="U167" s="23">
        <v>3.7456999999999998</v>
      </c>
    </row>
    <row r="168" spans="1:21" x14ac:dyDescent="0.3">
      <c r="A168" s="15" t="s">
        <v>476</v>
      </c>
      <c r="B168" s="2" t="s">
        <v>159</v>
      </c>
      <c r="C168" s="18" t="s">
        <v>160</v>
      </c>
      <c r="D168" s="3">
        <v>44.911200000000001</v>
      </c>
      <c r="E168" s="3">
        <v>1.1058999999999999E-2</v>
      </c>
      <c r="F168" s="3">
        <v>35.579500000000003</v>
      </c>
      <c r="G168" s="3">
        <v>0.330374</v>
      </c>
      <c r="H168" s="3">
        <v>0</v>
      </c>
      <c r="I168" s="3">
        <v>4.3055000000000003E-2</v>
      </c>
      <c r="J168" s="3">
        <v>18.1173</v>
      </c>
      <c r="K168" s="3">
        <v>1.0661099999999999</v>
      </c>
      <c r="L168" s="3">
        <v>3.1766000000000003E-2</v>
      </c>
      <c r="M168" s="3">
        <v>6.025E-3</v>
      </c>
      <c r="N168" s="3">
        <v>90.205956399911429</v>
      </c>
      <c r="O168" s="3">
        <v>9.60572580133325</v>
      </c>
      <c r="P168" s="3">
        <v>0.18831779875532473</v>
      </c>
      <c r="S168" s="3">
        <v>5.6067023970812077E-2</v>
      </c>
      <c r="T168" s="2" t="s">
        <v>1515</v>
      </c>
      <c r="U168" s="23"/>
    </row>
    <row r="169" spans="1:21" x14ac:dyDescent="0.3">
      <c r="A169" s="15" t="s">
        <v>477</v>
      </c>
      <c r="B169" s="2" t="s">
        <v>162</v>
      </c>
      <c r="C169" s="18" t="s">
        <v>160</v>
      </c>
      <c r="D169" s="3">
        <v>53.9131</v>
      </c>
      <c r="E169" s="3">
        <v>2.9902999999999999E-2</v>
      </c>
      <c r="F169" s="3">
        <v>28.697900000000001</v>
      </c>
      <c r="G169" s="3">
        <v>0.86807400000000001</v>
      </c>
      <c r="H169" s="3">
        <v>0</v>
      </c>
      <c r="I169" s="3">
        <v>4.4491999999999997E-2</v>
      </c>
      <c r="J169" s="3">
        <v>11.401400000000001</v>
      </c>
      <c r="K169" s="3">
        <v>5.3676700000000004</v>
      </c>
      <c r="L169" s="3">
        <v>0.239705</v>
      </c>
      <c r="M169" s="3">
        <v>2.2515E-2</v>
      </c>
      <c r="N169" s="3">
        <v>53.277001821898459</v>
      </c>
      <c r="O169" s="3">
        <v>45.389336152847285</v>
      </c>
      <c r="P169" s="3">
        <v>1.3336620252542508</v>
      </c>
      <c r="S169" s="3">
        <v>0.44856624415466861</v>
      </c>
      <c r="T169" s="2" t="s">
        <v>1515</v>
      </c>
      <c r="U169" s="23">
        <v>3.9051999999999998</v>
      </c>
    </row>
    <row r="170" spans="1:21" x14ac:dyDescent="0.3">
      <c r="A170" s="15" t="s">
        <v>478</v>
      </c>
      <c r="B170" s="2" t="s">
        <v>162</v>
      </c>
      <c r="C170" s="18" t="s">
        <v>160</v>
      </c>
      <c r="D170" s="3">
        <v>45.778300000000002</v>
      </c>
      <c r="E170" s="3">
        <v>9.6699999999999998E-3</v>
      </c>
      <c r="F170" s="3">
        <v>34.318600000000004</v>
      </c>
      <c r="G170" s="3">
        <v>0.42128900000000002</v>
      </c>
      <c r="H170" s="3">
        <v>2.504E-2</v>
      </c>
      <c r="I170" s="3">
        <v>3.8135000000000002E-2</v>
      </c>
      <c r="J170" s="3">
        <v>17.511900000000001</v>
      </c>
      <c r="K170" s="3">
        <v>1.895</v>
      </c>
      <c r="L170" s="3">
        <v>3.7456999999999997E-2</v>
      </c>
      <c r="M170" s="3">
        <v>2.4087000000000001E-2</v>
      </c>
      <c r="N170" s="3">
        <v>83.446740552951439</v>
      </c>
      <c r="O170" s="3">
        <v>16.340741213223954</v>
      </c>
      <c r="P170" s="3">
        <v>0.2125182338246101</v>
      </c>
      <c r="S170" s="3">
        <v>0.10310385625424019</v>
      </c>
      <c r="T170" s="2" t="s">
        <v>1515</v>
      </c>
      <c r="U170" s="23">
        <v>3.5447000000000002</v>
      </c>
    </row>
    <row r="171" spans="1:21" x14ac:dyDescent="0.3">
      <c r="A171" s="15" t="s">
        <v>479</v>
      </c>
      <c r="B171" s="2" t="s">
        <v>159</v>
      </c>
      <c r="C171" s="18" t="s">
        <v>160</v>
      </c>
      <c r="D171" s="3">
        <v>44.771700000000003</v>
      </c>
      <c r="E171" s="3">
        <v>0</v>
      </c>
      <c r="F171" s="3">
        <v>35.139800000000001</v>
      </c>
      <c r="G171" s="3">
        <v>0.510849</v>
      </c>
      <c r="H171" s="3">
        <v>1.8360999999999999E-2</v>
      </c>
      <c r="I171" s="3">
        <v>4.7579999999999997E-2</v>
      </c>
      <c r="J171" s="3">
        <v>17.874600000000001</v>
      </c>
      <c r="K171" s="3">
        <v>1.2542</v>
      </c>
      <c r="L171" s="3">
        <v>3.6509E-2</v>
      </c>
      <c r="M171" s="3">
        <v>0</v>
      </c>
      <c r="N171" s="3">
        <v>88.542076296397454</v>
      </c>
      <c r="O171" s="3">
        <v>11.242595753788338</v>
      </c>
      <c r="P171" s="3">
        <v>0.21532794981420772</v>
      </c>
      <c r="Q171" s="24">
        <v>356.517</v>
      </c>
      <c r="S171" s="3">
        <v>6.6854312602030674E-2</v>
      </c>
      <c r="T171" s="2" t="s">
        <v>1515</v>
      </c>
      <c r="U171" s="23"/>
    </row>
    <row r="172" spans="1:21" x14ac:dyDescent="0.3">
      <c r="A172" s="15" t="s">
        <v>479</v>
      </c>
      <c r="B172" s="2" t="s">
        <v>195</v>
      </c>
      <c r="C172" s="18" t="s">
        <v>160</v>
      </c>
      <c r="D172" s="3">
        <v>44.745800000000003</v>
      </c>
      <c r="E172" s="3">
        <v>1.4855999999999999E-2</v>
      </c>
      <c r="F172" s="3">
        <v>34.750500000000002</v>
      </c>
      <c r="G172" s="3">
        <v>0.56182100000000001</v>
      </c>
      <c r="H172" s="3">
        <v>0</v>
      </c>
      <c r="I172" s="3">
        <v>4.6521E-2</v>
      </c>
      <c r="J172" s="3">
        <v>17.805599999999998</v>
      </c>
      <c r="K172" s="3">
        <v>1.2714799999999999</v>
      </c>
      <c r="L172" s="3">
        <v>2.2606999999999999E-2</v>
      </c>
      <c r="M172" s="3">
        <v>1.9570000000000001E-2</v>
      </c>
      <c r="N172" s="3">
        <v>88.438083634634097</v>
      </c>
      <c r="O172" s="3">
        <v>11.428222111255755</v>
      </c>
      <c r="P172" s="3">
        <v>0.13369425411014352</v>
      </c>
      <c r="Q172" s="24">
        <v>347.29700000000003</v>
      </c>
      <c r="S172" s="3">
        <v>6.8038054007975676E-2</v>
      </c>
      <c r="T172" s="2" t="s">
        <v>1515</v>
      </c>
      <c r="U172" s="23"/>
    </row>
    <row r="173" spans="1:21" x14ac:dyDescent="0.3">
      <c r="A173" s="15" t="s">
        <v>479</v>
      </c>
      <c r="B173" s="2" t="s">
        <v>195</v>
      </c>
      <c r="C173" s="18" t="s">
        <v>160</v>
      </c>
      <c r="D173" s="3">
        <v>45.224600000000002</v>
      </c>
      <c r="E173" s="3">
        <v>2.0730000000000002E-3</v>
      </c>
      <c r="F173" s="3">
        <v>34.792000000000002</v>
      </c>
      <c r="G173" s="3">
        <v>0.50895299999999999</v>
      </c>
      <c r="H173" s="3">
        <v>0</v>
      </c>
      <c r="I173" s="3">
        <v>5.2032000000000002E-2</v>
      </c>
      <c r="J173" s="3">
        <v>17.981100000000001</v>
      </c>
      <c r="K173" s="3">
        <v>1.2190300000000001</v>
      </c>
      <c r="L173" s="3">
        <v>2.2244E-2</v>
      </c>
      <c r="M173" s="3">
        <v>3.0119999999999999E-3</v>
      </c>
      <c r="N173" s="3">
        <v>88.955626486603691</v>
      </c>
      <c r="O173" s="3">
        <v>10.913347613686581</v>
      </c>
      <c r="P173" s="3">
        <v>0.13102589970973022</v>
      </c>
      <c r="Q173" s="24">
        <v>338.07799999999997</v>
      </c>
      <c r="S173" s="3">
        <v>6.4594731965643901E-2</v>
      </c>
      <c r="T173" s="2" t="s">
        <v>1515</v>
      </c>
      <c r="U173" s="23"/>
    </row>
    <row r="174" spans="1:21" x14ac:dyDescent="0.3">
      <c r="A174" s="15" t="s">
        <v>479</v>
      </c>
      <c r="B174" s="2" t="s">
        <v>195</v>
      </c>
      <c r="C174" s="18" t="s">
        <v>160</v>
      </c>
      <c r="D174" s="3">
        <v>45.135100000000001</v>
      </c>
      <c r="E174" s="3">
        <v>1.9675000000000002E-2</v>
      </c>
      <c r="F174" s="3">
        <v>34.768500000000003</v>
      </c>
      <c r="G174" s="3">
        <v>0.42371500000000001</v>
      </c>
      <c r="H174" s="3">
        <v>2.5020000000000001E-2</v>
      </c>
      <c r="I174" s="3">
        <v>4.2007999999999997E-2</v>
      </c>
      <c r="J174" s="3">
        <v>17.822700000000001</v>
      </c>
      <c r="K174" s="3">
        <v>1.27705</v>
      </c>
      <c r="L174" s="3">
        <v>3.0790999999999999E-2</v>
      </c>
      <c r="M174" s="3">
        <v>0</v>
      </c>
      <c r="N174" s="3">
        <v>88.36096642815869</v>
      </c>
      <c r="O174" s="3">
        <v>11.457273765265304</v>
      </c>
      <c r="P174" s="3">
        <v>0.1817598065760026</v>
      </c>
      <c r="Q174" s="24">
        <v>329.59199999999998</v>
      </c>
      <c r="S174" s="3">
        <v>6.8270544665407079E-2</v>
      </c>
      <c r="T174" s="2" t="s">
        <v>1515</v>
      </c>
      <c r="U174" s="23"/>
    </row>
    <row r="175" spans="1:21" x14ac:dyDescent="0.3">
      <c r="A175" s="15" t="s">
        <v>479</v>
      </c>
      <c r="B175" s="2" t="s">
        <v>195</v>
      </c>
      <c r="C175" s="18" t="s">
        <v>160</v>
      </c>
      <c r="D175" s="3">
        <v>44.811500000000002</v>
      </c>
      <c r="E175" s="3">
        <v>3.7949999999999998E-2</v>
      </c>
      <c r="F175" s="3">
        <v>35.060600000000001</v>
      </c>
      <c r="G175" s="3">
        <v>0.53459199999999996</v>
      </c>
      <c r="H175" s="3">
        <v>0</v>
      </c>
      <c r="I175" s="3">
        <v>3.5753E-2</v>
      </c>
      <c r="J175" s="3">
        <v>17.677499999999998</v>
      </c>
      <c r="K175" s="3">
        <v>1.2957700000000001</v>
      </c>
      <c r="L175" s="3">
        <v>1.4331E-2</v>
      </c>
      <c r="M175" s="3">
        <v>3.007E-2</v>
      </c>
      <c r="N175" s="3">
        <v>88.213677360069639</v>
      </c>
      <c r="O175" s="3">
        <v>11.701173811903496</v>
      </c>
      <c r="P175" s="3">
        <v>8.5148828026861134E-2</v>
      </c>
      <c r="Q175" s="24">
        <v>320.37299999999999</v>
      </c>
      <c r="S175" s="3">
        <v>6.9840290652919496E-2</v>
      </c>
      <c r="T175" s="2" t="s">
        <v>1515</v>
      </c>
      <c r="U175" s="23"/>
    </row>
    <row r="176" spans="1:21" x14ac:dyDescent="0.3">
      <c r="A176" s="15" t="s">
        <v>479</v>
      </c>
      <c r="B176" s="2" t="s">
        <v>195</v>
      </c>
      <c r="C176" s="18" t="s">
        <v>160</v>
      </c>
      <c r="D176" s="3">
        <v>45.202100000000002</v>
      </c>
      <c r="E176" s="3">
        <v>4.1450000000000002E-3</v>
      </c>
      <c r="F176" s="3">
        <v>34.865299999999998</v>
      </c>
      <c r="G176" s="3">
        <v>0.51070700000000002</v>
      </c>
      <c r="H176" s="3">
        <v>1.1684999999999999E-2</v>
      </c>
      <c r="I176" s="3">
        <v>4.5401999999999998E-2</v>
      </c>
      <c r="J176" s="3">
        <v>17.900500000000001</v>
      </c>
      <c r="K176" s="3">
        <v>1.3446199999999999</v>
      </c>
      <c r="L176" s="3">
        <v>3.4712E-2</v>
      </c>
      <c r="M176" s="3">
        <v>0</v>
      </c>
      <c r="N176" s="3">
        <v>87.854887022388624</v>
      </c>
      <c r="O176" s="3">
        <v>11.942266487416729</v>
      </c>
      <c r="P176" s="3">
        <v>0.20284649019464279</v>
      </c>
      <c r="Q176" s="24">
        <v>311.15300000000002</v>
      </c>
      <c r="S176" s="3">
        <v>7.1570387392098381E-2</v>
      </c>
      <c r="T176" s="2" t="s">
        <v>1515</v>
      </c>
      <c r="U176" s="23"/>
    </row>
    <row r="177" spans="1:21" x14ac:dyDescent="0.3">
      <c r="A177" s="15" t="s">
        <v>479</v>
      </c>
      <c r="B177" s="2" t="s">
        <v>195</v>
      </c>
      <c r="C177" s="18" t="s">
        <v>160</v>
      </c>
      <c r="D177" s="3">
        <v>45.137700000000002</v>
      </c>
      <c r="E177" s="3">
        <v>1.5551000000000001E-2</v>
      </c>
      <c r="F177" s="3">
        <v>34.838900000000002</v>
      </c>
      <c r="G177" s="3">
        <v>0.51100299999999999</v>
      </c>
      <c r="H177" s="3">
        <v>0</v>
      </c>
      <c r="I177" s="3">
        <v>4.7238000000000002E-2</v>
      </c>
      <c r="J177" s="3">
        <v>17.984999999999999</v>
      </c>
      <c r="K177" s="3">
        <v>1.23112</v>
      </c>
      <c r="L177" s="3">
        <v>1.4692E-2</v>
      </c>
      <c r="M177" s="3">
        <v>0</v>
      </c>
      <c r="N177" s="3">
        <v>88.901092310024126</v>
      </c>
      <c r="O177" s="3">
        <v>11.012437846578294</v>
      </c>
      <c r="P177" s="3">
        <v>8.6469843397585233E-2</v>
      </c>
      <c r="Q177" s="24">
        <v>301.93400000000003</v>
      </c>
      <c r="S177" s="3">
        <v>6.5221218408107365E-2</v>
      </c>
      <c r="T177" s="2" t="s">
        <v>1515</v>
      </c>
      <c r="U177" s="23"/>
    </row>
    <row r="178" spans="1:21" x14ac:dyDescent="0.3">
      <c r="A178" s="15" t="s">
        <v>479</v>
      </c>
      <c r="B178" s="2" t="s">
        <v>195</v>
      </c>
      <c r="C178" s="18" t="s">
        <v>160</v>
      </c>
      <c r="D178" s="3">
        <v>44.9895</v>
      </c>
      <c r="E178" s="3">
        <v>1.2432E-2</v>
      </c>
      <c r="F178" s="3">
        <v>34.802</v>
      </c>
      <c r="G178" s="3">
        <v>0.58876799999999996</v>
      </c>
      <c r="H178" s="3">
        <v>5.006E-3</v>
      </c>
      <c r="I178" s="3">
        <v>5.6119000000000002E-2</v>
      </c>
      <c r="J178" s="3">
        <v>18.2593</v>
      </c>
      <c r="K178" s="3">
        <v>1.24363</v>
      </c>
      <c r="L178" s="3">
        <v>9.6220000000000003E-3</v>
      </c>
      <c r="M178" s="3">
        <v>9.0270000000000003E-3</v>
      </c>
      <c r="N178" s="3">
        <v>88.977526483925985</v>
      </c>
      <c r="O178" s="3">
        <v>10.966645955076267</v>
      </c>
      <c r="P178" s="3">
        <v>5.5827560997749603E-2</v>
      </c>
      <c r="Q178" s="24">
        <v>292.03399999999999</v>
      </c>
      <c r="S178" s="3">
        <v>6.4894221828093887E-2</v>
      </c>
      <c r="T178" s="2" t="s">
        <v>1515</v>
      </c>
      <c r="U178" s="23"/>
    </row>
    <row r="179" spans="1:21" x14ac:dyDescent="0.3">
      <c r="A179" s="15" t="s">
        <v>479</v>
      </c>
      <c r="B179" s="2" t="s">
        <v>195</v>
      </c>
      <c r="C179" s="18" t="s">
        <v>160</v>
      </c>
      <c r="D179" s="3">
        <v>43.908700000000003</v>
      </c>
      <c r="E179" s="3">
        <v>9.3279999999999995E-3</v>
      </c>
      <c r="F179" s="3">
        <v>34.959099999999999</v>
      </c>
      <c r="G179" s="3">
        <v>0.41984300000000002</v>
      </c>
      <c r="H179" s="3">
        <v>0</v>
      </c>
      <c r="I179" s="3">
        <v>4.1667000000000003E-2</v>
      </c>
      <c r="J179" s="3">
        <v>17.759499999999999</v>
      </c>
      <c r="K179" s="3">
        <v>1.2730900000000001</v>
      </c>
      <c r="L179" s="3">
        <v>3.5889999999999998E-2</v>
      </c>
      <c r="M179" s="3">
        <v>0</v>
      </c>
      <c r="N179" s="3">
        <v>88.329192920158022</v>
      </c>
      <c r="O179" s="3">
        <v>11.458270306063771</v>
      </c>
      <c r="P179" s="3">
        <v>0.21253677377821162</v>
      </c>
      <c r="Q179" s="24">
        <v>282.815</v>
      </c>
      <c r="S179" s="3">
        <v>6.8301042968905795E-2</v>
      </c>
      <c r="T179" s="2" t="s">
        <v>1515</v>
      </c>
      <c r="U179" s="23"/>
    </row>
    <row r="180" spans="1:21" x14ac:dyDescent="0.3">
      <c r="A180" s="15" t="s">
        <v>479</v>
      </c>
      <c r="B180" s="2" t="s">
        <v>195</v>
      </c>
      <c r="C180" s="18" t="s">
        <v>160</v>
      </c>
      <c r="D180" s="3">
        <v>44.739800000000002</v>
      </c>
      <c r="E180" s="3">
        <v>1.3143E-2</v>
      </c>
      <c r="F180" s="3">
        <v>34.716000000000001</v>
      </c>
      <c r="G180" s="3">
        <v>0.48855900000000002</v>
      </c>
      <c r="H180" s="3">
        <v>8.3549999999999996E-3</v>
      </c>
      <c r="I180" s="3">
        <v>2.6254E-2</v>
      </c>
      <c r="J180" s="3">
        <v>18.354099999999999</v>
      </c>
      <c r="K180" s="3">
        <v>1.31914</v>
      </c>
      <c r="L180" s="3">
        <v>2.6307000000000001E-2</v>
      </c>
      <c r="M180" s="3">
        <v>7.535E-3</v>
      </c>
      <c r="N180" s="3">
        <v>88.357431343758563</v>
      </c>
      <c r="O180" s="3">
        <v>11.491780090280068</v>
      </c>
      <c r="P180" s="3">
        <v>0.15078856596136836</v>
      </c>
      <c r="Q180" s="24">
        <v>274.32900000000001</v>
      </c>
      <c r="S180" s="3">
        <v>6.8478897424082072E-2</v>
      </c>
      <c r="T180" s="2" t="s">
        <v>1515</v>
      </c>
      <c r="U180" s="23"/>
    </row>
    <row r="181" spans="1:21" x14ac:dyDescent="0.3">
      <c r="A181" s="15" t="s">
        <v>479</v>
      </c>
      <c r="B181" s="2" t="s">
        <v>195</v>
      </c>
      <c r="C181" s="18" t="s">
        <v>160</v>
      </c>
      <c r="D181" s="3">
        <v>44.521799999999999</v>
      </c>
      <c r="E181" s="3">
        <v>2.3167E-2</v>
      </c>
      <c r="F181" s="3">
        <v>34.428699999999999</v>
      </c>
      <c r="G181" s="3">
        <v>0.51672300000000004</v>
      </c>
      <c r="H181" s="3">
        <v>3.3409999999999998E-3</v>
      </c>
      <c r="I181" s="3">
        <v>4.6223E-2</v>
      </c>
      <c r="J181" s="3">
        <v>18.236699999999999</v>
      </c>
      <c r="K181" s="3">
        <v>1.32796</v>
      </c>
      <c r="L181" s="3">
        <v>2.6322999999999999E-2</v>
      </c>
      <c r="M181" s="3">
        <v>0</v>
      </c>
      <c r="N181" s="3">
        <v>88.22300347209837</v>
      </c>
      <c r="O181" s="3">
        <v>11.625375978289672</v>
      </c>
      <c r="P181" s="3">
        <v>0.15162054961195687</v>
      </c>
      <c r="Q181" s="24">
        <v>265.11</v>
      </c>
      <c r="S181" s="3">
        <v>6.9380544359204627E-2</v>
      </c>
      <c r="T181" s="2" t="s">
        <v>1515</v>
      </c>
      <c r="U181" s="23"/>
    </row>
    <row r="182" spans="1:21" x14ac:dyDescent="0.3">
      <c r="A182" s="15" t="s">
        <v>479</v>
      </c>
      <c r="B182" s="2" t="s">
        <v>195</v>
      </c>
      <c r="C182" s="18" t="s">
        <v>160</v>
      </c>
      <c r="D182" s="3">
        <v>44.564100000000003</v>
      </c>
      <c r="E182" s="3">
        <v>7.9450000000000007E-3</v>
      </c>
      <c r="F182" s="3">
        <v>34.793999999999997</v>
      </c>
      <c r="G182" s="3">
        <v>0.48441000000000001</v>
      </c>
      <c r="H182" s="3">
        <v>6.6750000000000004E-3</v>
      </c>
      <c r="I182" s="3">
        <v>6.7882999999999999E-2</v>
      </c>
      <c r="J182" s="3">
        <v>18.2713</v>
      </c>
      <c r="K182" s="3">
        <v>1.2080200000000001</v>
      </c>
      <c r="L182" s="3">
        <v>2.0875000000000001E-2</v>
      </c>
      <c r="M182" s="3">
        <v>1.3545E-2</v>
      </c>
      <c r="N182" s="3">
        <v>89.205717519417448</v>
      </c>
      <c r="O182" s="3">
        <v>10.672933306634171</v>
      </c>
      <c r="P182" s="3">
        <v>0.12134917394838046</v>
      </c>
      <c r="Q182" s="24">
        <v>255.89</v>
      </c>
      <c r="S182" s="3">
        <v>6.2994645932450244E-2</v>
      </c>
      <c r="T182" s="2" t="s">
        <v>1515</v>
      </c>
      <c r="U182" s="23"/>
    </row>
    <row r="183" spans="1:21" x14ac:dyDescent="0.3">
      <c r="A183" s="15" t="s">
        <v>479</v>
      </c>
      <c r="B183" s="2" t="s">
        <v>195</v>
      </c>
      <c r="C183" s="18" t="s">
        <v>160</v>
      </c>
      <c r="D183" s="3">
        <v>44.924700000000001</v>
      </c>
      <c r="E183" s="3">
        <v>4.836E-3</v>
      </c>
      <c r="F183" s="3">
        <v>34.911900000000003</v>
      </c>
      <c r="G183" s="3">
        <v>0.37085499999999999</v>
      </c>
      <c r="H183" s="3">
        <v>0</v>
      </c>
      <c r="I183" s="3">
        <v>4.0516000000000003E-2</v>
      </c>
      <c r="J183" s="3">
        <v>17.648</v>
      </c>
      <c r="K183" s="3">
        <v>1.2153</v>
      </c>
      <c r="L183" s="3">
        <v>2.2991999999999999E-2</v>
      </c>
      <c r="M183" s="3">
        <v>1.6563000000000001E-2</v>
      </c>
      <c r="N183" s="3">
        <v>88.796746973307322</v>
      </c>
      <c r="O183" s="3">
        <v>11.065511335984869</v>
      </c>
      <c r="P183" s="3">
        <v>0.13774169070780301</v>
      </c>
      <c r="Q183" s="24">
        <v>246.67099999999999</v>
      </c>
      <c r="S183" s="3">
        <v>6.5612557442210132E-2</v>
      </c>
      <c r="T183" s="2" t="s">
        <v>1515</v>
      </c>
      <c r="U183" s="23"/>
    </row>
    <row r="184" spans="1:21" x14ac:dyDescent="0.3">
      <c r="A184" s="15" t="s">
        <v>479</v>
      </c>
      <c r="B184" s="2" t="s">
        <v>195</v>
      </c>
      <c r="C184" s="18" t="s">
        <v>160</v>
      </c>
      <c r="D184" s="3">
        <v>44.848700000000001</v>
      </c>
      <c r="E184" s="3">
        <v>1.382E-3</v>
      </c>
      <c r="F184" s="3">
        <v>34.770400000000002</v>
      </c>
      <c r="G184" s="3">
        <v>0.447496</v>
      </c>
      <c r="H184" s="3">
        <v>0</v>
      </c>
      <c r="I184" s="3">
        <v>3.9136999999999998E-2</v>
      </c>
      <c r="J184" s="3">
        <v>17.886600000000001</v>
      </c>
      <c r="K184" s="3">
        <v>1.37503</v>
      </c>
      <c r="L184" s="3">
        <v>5.1067000000000001E-2</v>
      </c>
      <c r="M184" s="3">
        <v>1.506E-3</v>
      </c>
      <c r="N184" s="3">
        <v>87.526328060085618</v>
      </c>
      <c r="O184" s="3">
        <v>12.17613673649555</v>
      </c>
      <c r="P184" s="3">
        <v>0.29753520341882639</v>
      </c>
      <c r="Q184" s="24">
        <v>237.45099999999999</v>
      </c>
      <c r="S184" s="3">
        <v>7.3245903731716341E-2</v>
      </c>
      <c r="T184" s="2" t="s">
        <v>1515</v>
      </c>
      <c r="U184" s="23"/>
    </row>
    <row r="185" spans="1:21" x14ac:dyDescent="0.3">
      <c r="A185" s="15" t="s">
        <v>479</v>
      </c>
      <c r="B185" s="2" t="s">
        <v>195</v>
      </c>
      <c r="C185" s="18" t="s">
        <v>160</v>
      </c>
      <c r="D185" s="3">
        <v>44.578600000000002</v>
      </c>
      <c r="E185" s="3">
        <v>0</v>
      </c>
      <c r="F185" s="3">
        <v>34.6539</v>
      </c>
      <c r="G185" s="3">
        <v>0.51761199999999996</v>
      </c>
      <c r="H185" s="3">
        <v>0</v>
      </c>
      <c r="I185" s="3">
        <v>5.9844000000000001E-2</v>
      </c>
      <c r="J185" s="3">
        <v>18.105699999999999</v>
      </c>
      <c r="K185" s="3">
        <v>1.2513300000000001</v>
      </c>
      <c r="L185" s="3">
        <v>3.3772000000000003E-2</v>
      </c>
      <c r="M185" s="3">
        <v>2.2592999999999999E-2</v>
      </c>
      <c r="N185" s="3">
        <v>88.708478335514656</v>
      </c>
      <c r="O185" s="3">
        <v>11.094509207172905</v>
      </c>
      <c r="P185" s="3">
        <v>0.19701245731244404</v>
      </c>
      <c r="Q185" s="24">
        <v>228.96600000000001</v>
      </c>
      <c r="S185" s="3">
        <v>6.5849957614110055E-2</v>
      </c>
      <c r="T185" s="2" t="s">
        <v>1515</v>
      </c>
      <c r="U185" s="23"/>
    </row>
    <row r="186" spans="1:21" x14ac:dyDescent="0.3">
      <c r="A186" s="15" t="s">
        <v>479</v>
      </c>
      <c r="B186" s="2" t="s">
        <v>195</v>
      </c>
      <c r="C186" s="18" t="s">
        <v>160</v>
      </c>
      <c r="D186" s="3">
        <v>44.4285</v>
      </c>
      <c r="E186" s="3">
        <v>8.2869999999999992E-3</v>
      </c>
      <c r="F186" s="3">
        <v>35.081200000000003</v>
      </c>
      <c r="G186" s="3">
        <v>0.38398900000000002</v>
      </c>
      <c r="H186" s="3">
        <v>0</v>
      </c>
      <c r="I186" s="3">
        <v>5.3373999999999998E-2</v>
      </c>
      <c r="J186" s="3">
        <v>17.513300000000001</v>
      </c>
      <c r="K186" s="3">
        <v>1.2106300000000001</v>
      </c>
      <c r="L186" s="3">
        <v>2.3754999999999998E-2</v>
      </c>
      <c r="M186" s="3">
        <v>7.5249999999999996E-3</v>
      </c>
      <c r="N186" s="3">
        <v>88.75421102977981</v>
      </c>
      <c r="O186" s="3">
        <v>11.102450385128922</v>
      </c>
      <c r="P186" s="3">
        <v>0.14333858509126135</v>
      </c>
      <c r="Q186" s="24">
        <v>219.74600000000001</v>
      </c>
      <c r="S186" s="3">
        <v>6.5863136375029815E-2</v>
      </c>
      <c r="T186" s="2" t="s">
        <v>1515</v>
      </c>
      <c r="U186" s="23"/>
    </row>
    <row r="187" spans="1:21" x14ac:dyDescent="0.3">
      <c r="A187" s="15" t="s">
        <v>479</v>
      </c>
      <c r="B187" s="2" t="s">
        <v>195</v>
      </c>
      <c r="C187" s="18" t="s">
        <v>160</v>
      </c>
      <c r="D187" s="3">
        <v>44.5792</v>
      </c>
      <c r="E187" s="3">
        <v>3.5920000000000001E-2</v>
      </c>
      <c r="F187" s="3">
        <v>35.065899999999999</v>
      </c>
      <c r="G187" s="3">
        <v>0.45269199999999998</v>
      </c>
      <c r="H187" s="3">
        <v>3.8380999999999998E-2</v>
      </c>
      <c r="I187" s="3">
        <v>6.5787999999999999E-2</v>
      </c>
      <c r="J187" s="3">
        <v>18.342400000000001</v>
      </c>
      <c r="K187" s="3">
        <v>1.49098</v>
      </c>
      <c r="L187" s="3">
        <v>5.2860999999999998E-2</v>
      </c>
      <c r="M187" s="3">
        <v>1.0534999999999999E-2</v>
      </c>
      <c r="N187" s="3">
        <v>86.916632702209213</v>
      </c>
      <c r="O187" s="3">
        <v>12.785125021682738</v>
      </c>
      <c r="P187" s="3">
        <v>0.29824227610805443</v>
      </c>
      <c r="Q187" s="24">
        <v>210.52699999999999</v>
      </c>
      <c r="S187" s="3">
        <v>7.7448787135767236E-2</v>
      </c>
      <c r="T187" s="2" t="s">
        <v>1515</v>
      </c>
      <c r="U187" s="23"/>
    </row>
    <row r="188" spans="1:21" x14ac:dyDescent="0.3">
      <c r="A188" s="15" t="s">
        <v>479</v>
      </c>
      <c r="B188" s="2" t="s">
        <v>195</v>
      </c>
      <c r="C188" s="18" t="s">
        <v>160</v>
      </c>
      <c r="D188" s="3">
        <v>44.804900000000004</v>
      </c>
      <c r="E188" s="3">
        <v>2.3498999999999999E-2</v>
      </c>
      <c r="F188" s="3">
        <v>34.797199999999997</v>
      </c>
      <c r="G188" s="3">
        <v>0.47445999999999999</v>
      </c>
      <c r="H188" s="3">
        <v>3.3401E-2</v>
      </c>
      <c r="I188" s="3">
        <v>6.9069000000000005E-2</v>
      </c>
      <c r="J188" s="3">
        <v>17.91</v>
      </c>
      <c r="K188" s="3">
        <v>1.3533900000000001</v>
      </c>
      <c r="L188" s="3">
        <v>1.9126000000000001E-2</v>
      </c>
      <c r="M188" s="3">
        <v>3.0119999999999999E-3</v>
      </c>
      <c r="N188" s="3">
        <v>87.872131156291417</v>
      </c>
      <c r="O188" s="3">
        <v>12.016139609310388</v>
      </c>
      <c r="P188" s="3">
        <v>0.11172923439819044</v>
      </c>
      <c r="Q188" s="24">
        <v>201.30699999999999</v>
      </c>
      <c r="S188" s="3">
        <v>7.1998979448461814E-2</v>
      </c>
      <c r="T188" s="2" t="s">
        <v>1515</v>
      </c>
      <c r="U188" s="23"/>
    </row>
    <row r="189" spans="1:21" x14ac:dyDescent="0.3">
      <c r="A189" s="15" t="s">
        <v>479</v>
      </c>
      <c r="B189" s="2" t="s">
        <v>195</v>
      </c>
      <c r="C189" s="18" t="s">
        <v>160</v>
      </c>
      <c r="D189" s="3">
        <v>45.390599999999999</v>
      </c>
      <c r="E189" s="3">
        <v>2.5562999999999999E-2</v>
      </c>
      <c r="F189" s="3">
        <v>34.722700000000003</v>
      </c>
      <c r="G189" s="3">
        <v>0.54195000000000004</v>
      </c>
      <c r="H189" s="3">
        <v>1.67E-3</v>
      </c>
      <c r="I189" s="3">
        <v>4.0218999999999998E-2</v>
      </c>
      <c r="J189" s="3">
        <v>17.3538</v>
      </c>
      <c r="K189" s="3">
        <v>1.31332</v>
      </c>
      <c r="L189" s="3">
        <v>2.4410000000000001E-2</v>
      </c>
      <c r="M189" s="3">
        <v>0</v>
      </c>
      <c r="N189" s="3">
        <v>87.825235206335833</v>
      </c>
      <c r="O189" s="3">
        <v>12.027675991638704</v>
      </c>
      <c r="P189" s="3">
        <v>0.14708880202545793</v>
      </c>
      <c r="Q189" s="24">
        <v>192.08799999999999</v>
      </c>
      <c r="S189" s="3">
        <v>7.2106585922118813E-2</v>
      </c>
      <c r="T189" s="2" t="s">
        <v>1515</v>
      </c>
      <c r="U189" s="23"/>
    </row>
    <row r="190" spans="1:21" x14ac:dyDescent="0.3">
      <c r="A190" s="15" t="s">
        <v>479</v>
      </c>
      <c r="B190" s="2" t="s">
        <v>195</v>
      </c>
      <c r="C190" s="18" t="s">
        <v>160</v>
      </c>
      <c r="D190" s="3">
        <v>45.198999999999998</v>
      </c>
      <c r="E190" s="3">
        <v>0</v>
      </c>
      <c r="F190" s="3">
        <v>34.577199999999998</v>
      </c>
      <c r="G190" s="3">
        <v>0.64541199999999999</v>
      </c>
      <c r="H190" s="3">
        <v>0</v>
      </c>
      <c r="I190" s="3">
        <v>3.6922999999999997E-2</v>
      </c>
      <c r="J190" s="3">
        <v>17.8248</v>
      </c>
      <c r="K190" s="3">
        <v>1.2860499999999999</v>
      </c>
      <c r="L190" s="3">
        <v>1.6140000000000002E-2</v>
      </c>
      <c r="M190" s="3">
        <v>1.5041000000000001E-2</v>
      </c>
      <c r="N190" s="3">
        <v>88.367249884226055</v>
      </c>
      <c r="O190" s="3">
        <v>11.537479866417391</v>
      </c>
      <c r="P190" s="3">
        <v>9.5270249356546599E-2</v>
      </c>
      <c r="Q190" s="24">
        <v>182.86799999999999</v>
      </c>
      <c r="S190" s="3">
        <v>6.8743580932879911E-2</v>
      </c>
      <c r="T190" s="2" t="s">
        <v>1515</v>
      </c>
      <c r="U190" s="23"/>
    </row>
    <row r="191" spans="1:21" x14ac:dyDescent="0.3">
      <c r="A191" s="15" t="s">
        <v>479</v>
      </c>
      <c r="B191" s="2" t="s">
        <v>195</v>
      </c>
      <c r="C191" s="18" t="s">
        <v>160</v>
      </c>
      <c r="D191" s="3">
        <v>44.703200000000002</v>
      </c>
      <c r="E191" s="3">
        <v>2.764E-3</v>
      </c>
      <c r="F191" s="3">
        <v>34.555999999999997</v>
      </c>
      <c r="G191" s="3">
        <v>0.40009299999999998</v>
      </c>
      <c r="H191" s="3">
        <v>1.5027E-2</v>
      </c>
      <c r="I191" s="3">
        <v>3.3582000000000001E-2</v>
      </c>
      <c r="J191" s="3">
        <v>18.2729</v>
      </c>
      <c r="K191" s="3">
        <v>1.2335199999999999</v>
      </c>
      <c r="L191" s="3">
        <v>3.4111000000000002E-2</v>
      </c>
      <c r="M191" s="3">
        <v>0</v>
      </c>
      <c r="N191" s="3">
        <v>88.937779000820228</v>
      </c>
      <c r="O191" s="3">
        <v>10.864542082882918</v>
      </c>
      <c r="P191" s="3">
        <v>0.1976789162968548</v>
      </c>
      <c r="Q191" s="24">
        <v>173.649</v>
      </c>
      <c r="S191" s="3">
        <v>6.43187626706367E-2</v>
      </c>
      <c r="T191" s="2" t="s">
        <v>1515</v>
      </c>
      <c r="U191" s="23"/>
    </row>
    <row r="192" spans="1:21" x14ac:dyDescent="0.3">
      <c r="A192" s="15" t="s">
        <v>479</v>
      </c>
      <c r="B192" s="2" t="s">
        <v>195</v>
      </c>
      <c r="C192" s="18" t="s">
        <v>160</v>
      </c>
      <c r="D192" s="3">
        <v>44.625500000000002</v>
      </c>
      <c r="E192" s="3">
        <v>1.1051999999999999E-2</v>
      </c>
      <c r="F192" s="3">
        <v>34.923400000000001</v>
      </c>
      <c r="G192" s="3">
        <v>0.47950799999999999</v>
      </c>
      <c r="H192" s="3">
        <v>1.1684999999999999E-2</v>
      </c>
      <c r="I192" s="3">
        <v>6.6075999999999996E-2</v>
      </c>
      <c r="J192" s="3">
        <v>17.867899999999999</v>
      </c>
      <c r="K192" s="3">
        <v>1.3187899999999999</v>
      </c>
      <c r="L192" s="3">
        <v>2.5579999999999999E-2</v>
      </c>
      <c r="M192" s="3">
        <v>8.1283999999999995E-2</v>
      </c>
      <c r="N192" s="3">
        <v>88.084904383441113</v>
      </c>
      <c r="O192" s="3">
        <v>11.764948978616443</v>
      </c>
      <c r="P192" s="3">
        <v>0.15014663794244709</v>
      </c>
      <c r="Q192" s="24">
        <v>164.429</v>
      </c>
      <c r="S192" s="3">
        <v>7.0323600050933174E-2</v>
      </c>
      <c r="T192" s="2" t="s">
        <v>1515</v>
      </c>
      <c r="U192" s="23"/>
    </row>
    <row r="193" spans="1:21" x14ac:dyDescent="0.3">
      <c r="A193" s="15" t="s">
        <v>479</v>
      </c>
      <c r="B193" s="2" t="s">
        <v>195</v>
      </c>
      <c r="C193" s="18" t="s">
        <v>160</v>
      </c>
      <c r="D193" s="3">
        <v>45.388500000000001</v>
      </c>
      <c r="E193" s="3">
        <v>1.1047E-2</v>
      </c>
      <c r="F193" s="3">
        <v>34.665799999999997</v>
      </c>
      <c r="G193" s="3">
        <v>0.43050100000000002</v>
      </c>
      <c r="H193" s="3">
        <v>0</v>
      </c>
      <c r="I193" s="3">
        <v>5.9677000000000001E-2</v>
      </c>
      <c r="J193" s="3">
        <v>17.275500000000001</v>
      </c>
      <c r="K193" s="3">
        <v>1.31839</v>
      </c>
      <c r="L193" s="3">
        <v>2.1949E-2</v>
      </c>
      <c r="M193" s="3">
        <v>0</v>
      </c>
      <c r="N193" s="3">
        <v>87.748957406717722</v>
      </c>
      <c r="O193" s="3">
        <v>12.118299120432106</v>
      </c>
      <c r="P193" s="3">
        <v>0.13274347285017474</v>
      </c>
      <c r="Q193" s="24">
        <v>155.209</v>
      </c>
      <c r="S193" s="3">
        <v>7.2713029191301223E-2</v>
      </c>
      <c r="T193" s="2" t="s">
        <v>1515</v>
      </c>
      <c r="U193" s="23"/>
    </row>
    <row r="194" spans="1:21" x14ac:dyDescent="0.3">
      <c r="A194" s="15" t="s">
        <v>479</v>
      </c>
      <c r="B194" s="2" t="s">
        <v>195</v>
      </c>
      <c r="C194" s="18" t="s">
        <v>160</v>
      </c>
      <c r="D194" s="3">
        <v>44.887900000000002</v>
      </c>
      <c r="E194" s="3">
        <v>1.4498E-2</v>
      </c>
      <c r="F194" s="3">
        <v>34.875999999999998</v>
      </c>
      <c r="G194" s="3">
        <v>0.40036699999999997</v>
      </c>
      <c r="H194" s="3">
        <v>3.1694E-2</v>
      </c>
      <c r="I194" s="3">
        <v>3.8689000000000001E-2</v>
      </c>
      <c r="J194" s="3">
        <v>17.6904</v>
      </c>
      <c r="K194" s="3">
        <v>1.3167599999999999</v>
      </c>
      <c r="L194" s="3">
        <v>2.5208999999999999E-2</v>
      </c>
      <c r="M194" s="3">
        <v>0</v>
      </c>
      <c r="N194" s="3">
        <v>87.997732504783627</v>
      </c>
      <c r="O194" s="3">
        <v>11.852961741327293</v>
      </c>
      <c r="P194" s="3">
        <v>0.14930575388907436</v>
      </c>
      <c r="Q194" s="24">
        <v>145.99</v>
      </c>
      <c r="S194" s="3">
        <v>7.0919870763502618E-2</v>
      </c>
      <c r="T194" s="2" t="s">
        <v>1515</v>
      </c>
      <c r="U194" s="23"/>
    </row>
    <row r="195" spans="1:21" x14ac:dyDescent="0.3">
      <c r="A195" s="15" t="s">
        <v>479</v>
      </c>
      <c r="B195" s="2" t="s">
        <v>195</v>
      </c>
      <c r="C195" s="18" t="s">
        <v>160</v>
      </c>
      <c r="D195" s="3">
        <v>44.587699999999998</v>
      </c>
      <c r="E195" s="3">
        <v>1.3461000000000001E-2</v>
      </c>
      <c r="F195" s="3">
        <v>34.659100000000002</v>
      </c>
      <c r="G195" s="3">
        <v>0.43010199999999998</v>
      </c>
      <c r="H195" s="3">
        <v>3.336E-3</v>
      </c>
      <c r="I195" s="3">
        <v>4.3487999999999999E-2</v>
      </c>
      <c r="J195" s="3">
        <v>17.421099999999999</v>
      </c>
      <c r="K195" s="3">
        <v>1.30217</v>
      </c>
      <c r="L195" s="3">
        <v>3.4382000000000003E-2</v>
      </c>
      <c r="M195" s="3">
        <v>6.0179999999999997E-2</v>
      </c>
      <c r="N195" s="3">
        <v>87.903377496875052</v>
      </c>
      <c r="O195" s="3">
        <v>11.890061553102109</v>
      </c>
      <c r="P195" s="3">
        <v>0.20656095002284519</v>
      </c>
      <c r="Q195" s="24">
        <v>136.77000000000001</v>
      </c>
      <c r="S195" s="3">
        <v>7.1218213483011605E-2</v>
      </c>
      <c r="T195" s="2" t="s">
        <v>1515</v>
      </c>
      <c r="U195" s="23"/>
    </row>
    <row r="196" spans="1:21" x14ac:dyDescent="0.3">
      <c r="A196" s="15" t="s">
        <v>479</v>
      </c>
      <c r="B196" s="2" t="s">
        <v>195</v>
      </c>
      <c r="C196" s="18" t="s">
        <v>160</v>
      </c>
      <c r="D196" s="3">
        <v>44.442300000000003</v>
      </c>
      <c r="E196" s="3">
        <v>2.2789E-2</v>
      </c>
      <c r="F196" s="3">
        <v>34.7301</v>
      </c>
      <c r="G196" s="3">
        <v>0.53712599999999999</v>
      </c>
      <c r="H196" s="3">
        <v>3.336E-3</v>
      </c>
      <c r="I196" s="3">
        <v>4.9074E-2</v>
      </c>
      <c r="J196" s="3">
        <v>18.282299999999999</v>
      </c>
      <c r="K196" s="3">
        <v>1.21855</v>
      </c>
      <c r="L196" s="3">
        <v>4.0216000000000002E-2</v>
      </c>
      <c r="M196" s="3">
        <v>0</v>
      </c>
      <c r="N196" s="3">
        <v>89.028686848883737</v>
      </c>
      <c r="O196" s="3">
        <v>10.738136475341504</v>
      </c>
      <c r="P196" s="3">
        <v>0.23317667577475304</v>
      </c>
      <c r="Q196" s="24">
        <v>127.551</v>
      </c>
      <c r="S196" s="3">
        <v>6.350552139941619E-2</v>
      </c>
      <c r="T196" s="2" t="s">
        <v>1515</v>
      </c>
      <c r="U196" s="23"/>
    </row>
    <row r="197" spans="1:21" x14ac:dyDescent="0.3">
      <c r="A197" s="15" t="s">
        <v>479</v>
      </c>
      <c r="B197" s="2" t="s">
        <v>195</v>
      </c>
      <c r="C197" s="18" t="s">
        <v>160</v>
      </c>
      <c r="D197" s="3">
        <v>44.685200000000002</v>
      </c>
      <c r="E197" s="3">
        <v>0</v>
      </c>
      <c r="F197" s="3">
        <v>34.474499999999999</v>
      </c>
      <c r="G197" s="3">
        <v>0.32039499999999999</v>
      </c>
      <c r="H197" s="3">
        <v>2.5028000000000002E-2</v>
      </c>
      <c r="I197" s="3">
        <v>5.4941999999999998E-2</v>
      </c>
      <c r="J197" s="3">
        <v>18.1251</v>
      </c>
      <c r="K197" s="3">
        <v>1.30766</v>
      </c>
      <c r="L197" s="3">
        <v>2.1505E-2</v>
      </c>
      <c r="M197" s="3">
        <v>2.8598999999999999E-2</v>
      </c>
      <c r="N197" s="3">
        <v>88.341571907092558</v>
      </c>
      <c r="O197" s="3">
        <v>11.53362904963565</v>
      </c>
      <c r="P197" s="3">
        <v>0.1247990432717852</v>
      </c>
      <c r="Q197" s="24">
        <v>119.066</v>
      </c>
      <c r="S197" s="3">
        <v>6.8740611492432269E-2</v>
      </c>
      <c r="T197" s="2" t="s">
        <v>1515</v>
      </c>
      <c r="U197" s="23"/>
    </row>
    <row r="198" spans="1:21" x14ac:dyDescent="0.3">
      <c r="A198" s="15" t="s">
        <v>479</v>
      </c>
      <c r="B198" s="2" t="s">
        <v>195</v>
      </c>
      <c r="C198" s="18" t="s">
        <v>160</v>
      </c>
      <c r="D198" s="3">
        <v>44.293700000000001</v>
      </c>
      <c r="E198" s="3">
        <v>1.3465E-2</v>
      </c>
      <c r="F198" s="3">
        <v>34.592300000000002</v>
      </c>
      <c r="G198" s="3">
        <v>0.40521699999999999</v>
      </c>
      <c r="H198" s="3">
        <v>1.5013E-2</v>
      </c>
      <c r="I198" s="3">
        <v>7.1891999999999998E-2</v>
      </c>
      <c r="J198" s="3">
        <v>17.850300000000001</v>
      </c>
      <c r="K198" s="3">
        <v>1.3212200000000001</v>
      </c>
      <c r="L198" s="3">
        <v>2.5055000000000001E-2</v>
      </c>
      <c r="M198" s="3">
        <v>0</v>
      </c>
      <c r="N198" s="3">
        <v>88.058167420924093</v>
      </c>
      <c r="O198" s="3">
        <v>11.794667208431129</v>
      </c>
      <c r="P198" s="3">
        <v>0.14716537064477786</v>
      </c>
      <c r="Q198" s="24">
        <v>109.846</v>
      </c>
      <c r="S198" s="3">
        <v>7.0522643457040804E-2</v>
      </c>
      <c r="T198" s="2" t="s">
        <v>1515</v>
      </c>
      <c r="U198" s="23"/>
    </row>
    <row r="199" spans="1:21" x14ac:dyDescent="0.3">
      <c r="A199" s="15" t="s">
        <v>479</v>
      </c>
      <c r="B199" s="2" t="s">
        <v>195</v>
      </c>
      <c r="C199" s="18" t="s">
        <v>160</v>
      </c>
      <c r="D199" s="3">
        <v>45.475200000000001</v>
      </c>
      <c r="E199" s="3">
        <v>2.1392000000000001E-2</v>
      </c>
      <c r="F199" s="3">
        <v>34.775799999999997</v>
      </c>
      <c r="G199" s="3">
        <v>0.50820600000000005</v>
      </c>
      <c r="H199" s="3">
        <v>2.6676999999999999E-2</v>
      </c>
      <c r="I199" s="3">
        <v>6.9304000000000004E-2</v>
      </c>
      <c r="J199" s="3">
        <v>18.138400000000001</v>
      </c>
      <c r="K199" s="3">
        <v>1.2180800000000001</v>
      </c>
      <c r="L199" s="3">
        <v>3.2931000000000002E-2</v>
      </c>
      <c r="M199" s="3">
        <v>4.2097999999999997E-2</v>
      </c>
      <c r="N199" s="3">
        <v>88.992830397442148</v>
      </c>
      <c r="O199" s="3">
        <v>10.814794855695672</v>
      </c>
      <c r="P199" s="3">
        <v>0.19237474686218253</v>
      </c>
      <c r="Q199" s="24">
        <v>100.626</v>
      </c>
      <c r="S199" s="3">
        <v>6.3984650286273717E-2</v>
      </c>
      <c r="T199" s="2" t="s">
        <v>1515</v>
      </c>
      <c r="U199" s="23"/>
    </row>
    <row r="200" spans="1:21" x14ac:dyDescent="0.3">
      <c r="A200" s="15" t="s">
        <v>479</v>
      </c>
      <c r="B200" s="2" t="s">
        <v>195</v>
      </c>
      <c r="C200" s="18" t="s">
        <v>160</v>
      </c>
      <c r="D200" s="3">
        <v>44.853999999999999</v>
      </c>
      <c r="E200" s="3">
        <v>2.2089000000000001E-2</v>
      </c>
      <c r="F200" s="3">
        <v>34.621299999999998</v>
      </c>
      <c r="G200" s="3">
        <v>0.46619300000000002</v>
      </c>
      <c r="H200" s="3">
        <v>0</v>
      </c>
      <c r="I200" s="3">
        <v>5.7807999999999998E-2</v>
      </c>
      <c r="J200" s="3">
        <v>17.599</v>
      </c>
      <c r="K200" s="3">
        <v>1.1673899999999999</v>
      </c>
      <c r="L200" s="3">
        <v>2.4161999999999999E-2</v>
      </c>
      <c r="M200" s="3">
        <v>7.5209999999999999E-3</v>
      </c>
      <c r="N200" s="3">
        <v>89.152663783121838</v>
      </c>
      <c r="O200" s="3">
        <v>10.701600396355474</v>
      </c>
      <c r="P200" s="3">
        <v>0.14573582052268275</v>
      </c>
      <c r="Q200" s="24">
        <v>91.406899999999993</v>
      </c>
      <c r="S200" s="3">
        <v>6.3201435223640592E-2</v>
      </c>
      <c r="T200" s="2" t="s">
        <v>1515</v>
      </c>
      <c r="U200" s="23"/>
    </row>
    <row r="201" spans="1:21" x14ac:dyDescent="0.3">
      <c r="A201" s="15" t="s">
        <v>479</v>
      </c>
      <c r="B201" s="2" t="s">
        <v>195</v>
      </c>
      <c r="C201" s="18" t="s">
        <v>160</v>
      </c>
      <c r="D201" s="3">
        <v>44.4208</v>
      </c>
      <c r="E201" s="3">
        <v>8.9820000000000004E-3</v>
      </c>
      <c r="F201" s="3">
        <v>34.940199999999997</v>
      </c>
      <c r="G201" s="3">
        <v>0.41001199999999999</v>
      </c>
      <c r="H201" s="3">
        <v>0</v>
      </c>
      <c r="I201" s="3">
        <v>5.3104999999999999E-2</v>
      </c>
      <c r="J201" s="3">
        <v>18.0307</v>
      </c>
      <c r="K201" s="3">
        <v>1.28559</v>
      </c>
      <c r="L201" s="3">
        <v>2.2009000000000001E-2</v>
      </c>
      <c r="M201" s="3">
        <v>0</v>
      </c>
      <c r="N201" s="3">
        <v>88.45807087974768</v>
      </c>
      <c r="O201" s="3">
        <v>11.413367219527458</v>
      </c>
      <c r="P201" s="3">
        <v>0.12856190072485646</v>
      </c>
      <c r="Q201" s="24">
        <v>82.187299999999993</v>
      </c>
      <c r="S201" s="3">
        <v>6.7934261910147245E-2</v>
      </c>
      <c r="T201" s="2" t="s">
        <v>1515</v>
      </c>
      <c r="U201" s="23"/>
    </row>
    <row r="202" spans="1:21" x14ac:dyDescent="0.3">
      <c r="A202" s="15" t="s">
        <v>479</v>
      </c>
      <c r="B202" s="2" t="s">
        <v>195</v>
      </c>
      <c r="C202" s="18" t="s">
        <v>160</v>
      </c>
      <c r="D202" s="3">
        <v>45.005800000000001</v>
      </c>
      <c r="E202" s="3">
        <v>2.1749999999999999E-2</v>
      </c>
      <c r="F202" s="3">
        <v>34.906799999999997</v>
      </c>
      <c r="G202" s="3">
        <v>0.43015300000000001</v>
      </c>
      <c r="H202" s="3">
        <v>1.8350000000000002E-2</v>
      </c>
      <c r="I202" s="3">
        <v>5.2762000000000003E-2</v>
      </c>
      <c r="J202" s="3">
        <v>18.0305</v>
      </c>
      <c r="K202" s="3">
        <v>1.4178200000000001</v>
      </c>
      <c r="L202" s="3">
        <v>2.2183000000000001E-2</v>
      </c>
      <c r="M202" s="3">
        <v>0</v>
      </c>
      <c r="N202" s="3">
        <v>87.430685982688075</v>
      </c>
      <c r="O202" s="3">
        <v>12.441239274422932</v>
      </c>
      <c r="P202" s="3">
        <v>0.1280747428889964</v>
      </c>
      <c r="Q202" s="24">
        <v>73.701999999999998</v>
      </c>
      <c r="S202" s="3">
        <v>7.4922505322285254E-2</v>
      </c>
      <c r="T202" s="2" t="s">
        <v>1515</v>
      </c>
      <c r="U202" s="23"/>
    </row>
    <row r="203" spans="1:21" x14ac:dyDescent="0.3">
      <c r="A203" s="15" t="s">
        <v>479</v>
      </c>
      <c r="B203" s="2" t="s">
        <v>195</v>
      </c>
      <c r="C203" s="18" t="s">
        <v>160</v>
      </c>
      <c r="D203" s="3">
        <v>45.4758</v>
      </c>
      <c r="E203" s="3">
        <v>0</v>
      </c>
      <c r="F203" s="3">
        <v>34.604300000000002</v>
      </c>
      <c r="G203" s="3">
        <v>0.450434</v>
      </c>
      <c r="H203" s="3">
        <v>0</v>
      </c>
      <c r="I203" s="3">
        <v>4.8286000000000003E-2</v>
      </c>
      <c r="J203" s="3">
        <v>17.8462</v>
      </c>
      <c r="K203" s="3">
        <v>1.4045000000000001</v>
      </c>
      <c r="L203" s="3">
        <v>2.2027000000000001E-2</v>
      </c>
      <c r="M203" s="3">
        <v>0</v>
      </c>
      <c r="N203" s="3">
        <v>87.421239134659842</v>
      </c>
      <c r="O203" s="3">
        <v>12.450287336903305</v>
      </c>
      <c r="P203" s="3">
        <v>0.128473528436851</v>
      </c>
      <c r="Q203" s="24">
        <v>64.482500000000002</v>
      </c>
      <c r="S203" s="3">
        <v>7.4985095852740602E-2</v>
      </c>
      <c r="T203" s="2" t="s">
        <v>1515</v>
      </c>
      <c r="U203" s="23"/>
    </row>
    <row r="204" spans="1:21" x14ac:dyDescent="0.3">
      <c r="A204" s="15" t="s">
        <v>479</v>
      </c>
      <c r="B204" s="2" t="s">
        <v>195</v>
      </c>
      <c r="C204" s="18" t="s">
        <v>160</v>
      </c>
      <c r="D204" s="3">
        <v>45.152999999999999</v>
      </c>
      <c r="E204" s="3">
        <v>8.2810000000000002E-3</v>
      </c>
      <c r="F204" s="3">
        <v>34.449399999999997</v>
      </c>
      <c r="G204" s="3">
        <v>0.51485099999999995</v>
      </c>
      <c r="H204" s="3">
        <v>1.668E-3</v>
      </c>
      <c r="I204" s="3">
        <v>5.7134999999999998E-2</v>
      </c>
      <c r="J204" s="3">
        <v>17.676500000000001</v>
      </c>
      <c r="K204" s="3">
        <v>1.2938499999999999</v>
      </c>
      <c r="L204" s="3">
        <v>3.1780999999999997E-2</v>
      </c>
      <c r="M204" s="3">
        <v>0</v>
      </c>
      <c r="N204" s="3">
        <v>88.136985719617016</v>
      </c>
      <c r="O204" s="3">
        <v>11.674338318757568</v>
      </c>
      <c r="P204" s="3">
        <v>0.18867596162542022</v>
      </c>
      <c r="Q204" s="24">
        <v>54.582999999999998</v>
      </c>
      <c r="S204" s="3">
        <v>6.9740750360615028E-2</v>
      </c>
      <c r="T204" s="2" t="s">
        <v>1515</v>
      </c>
      <c r="U204" s="23"/>
    </row>
    <row r="205" spans="1:21" x14ac:dyDescent="0.3">
      <c r="A205" s="15" t="s">
        <v>479</v>
      </c>
      <c r="B205" s="2" t="s">
        <v>195</v>
      </c>
      <c r="C205" s="18" t="s">
        <v>160</v>
      </c>
      <c r="D205" s="3">
        <v>44.508899999999997</v>
      </c>
      <c r="E205" s="3">
        <v>0</v>
      </c>
      <c r="F205" s="3">
        <v>34.6235</v>
      </c>
      <c r="G205" s="3">
        <v>0.42896299999999998</v>
      </c>
      <c r="H205" s="3">
        <v>1.5008000000000001E-2</v>
      </c>
      <c r="I205" s="3">
        <v>6.4515000000000003E-2</v>
      </c>
      <c r="J205" s="3">
        <v>17.660299999999999</v>
      </c>
      <c r="K205" s="3">
        <v>1.3601799999999999</v>
      </c>
      <c r="L205" s="3">
        <v>3.3251999999999997E-2</v>
      </c>
      <c r="M205" s="3">
        <v>4.5116000000000003E-2</v>
      </c>
      <c r="N205" s="3">
        <v>87.595066533078864</v>
      </c>
      <c r="O205" s="3">
        <v>12.208558357645501</v>
      </c>
      <c r="P205" s="3">
        <v>0.19637510927563023</v>
      </c>
      <c r="Q205" s="24">
        <v>45.363500000000002</v>
      </c>
      <c r="S205" s="3">
        <v>7.338330563074863E-2</v>
      </c>
      <c r="T205" s="2" t="s">
        <v>1515</v>
      </c>
      <c r="U205" s="23"/>
    </row>
    <row r="206" spans="1:21" x14ac:dyDescent="0.3">
      <c r="A206" s="15" t="s">
        <v>479</v>
      </c>
      <c r="B206" s="2" t="s">
        <v>195</v>
      </c>
      <c r="C206" s="18" t="s">
        <v>160</v>
      </c>
      <c r="D206" s="3">
        <v>45.561300000000003</v>
      </c>
      <c r="E206" s="3">
        <v>1.1735000000000001E-2</v>
      </c>
      <c r="F206" s="3">
        <v>34.5047</v>
      </c>
      <c r="G206" s="3">
        <v>0.49448900000000001</v>
      </c>
      <c r="H206" s="3">
        <v>2.1687000000000001E-2</v>
      </c>
      <c r="I206" s="3">
        <v>4.9107999999999999E-2</v>
      </c>
      <c r="J206" s="3">
        <v>17.6007</v>
      </c>
      <c r="K206" s="3">
        <v>1.52742</v>
      </c>
      <c r="L206" s="3">
        <v>1.0772E-2</v>
      </c>
      <c r="M206" s="3">
        <v>4.5129999999999997E-3</v>
      </c>
      <c r="N206" s="3">
        <v>86.372911374532961</v>
      </c>
      <c r="O206" s="3">
        <v>13.564147999089485</v>
      </c>
      <c r="P206" s="3">
        <v>6.2940626377558373E-2</v>
      </c>
      <c r="Q206" s="24">
        <v>36.143900000000002</v>
      </c>
      <c r="S206" s="3">
        <v>8.2685145618492606E-2</v>
      </c>
      <c r="T206" s="2" t="s">
        <v>1515</v>
      </c>
      <c r="U206" s="23"/>
    </row>
    <row r="207" spans="1:21" x14ac:dyDescent="0.3">
      <c r="A207" s="15" t="s">
        <v>479</v>
      </c>
      <c r="B207" s="2" t="s">
        <v>195</v>
      </c>
      <c r="C207" s="18" t="s">
        <v>160</v>
      </c>
      <c r="D207" s="3">
        <v>48.401499999999999</v>
      </c>
      <c r="E207" s="3">
        <v>1.5155E-2</v>
      </c>
      <c r="F207" s="3">
        <v>32.369500000000002</v>
      </c>
      <c r="G207" s="3">
        <v>0.48802200000000001</v>
      </c>
      <c r="H207" s="3">
        <v>0</v>
      </c>
      <c r="I207" s="3">
        <v>5.3842000000000001E-2</v>
      </c>
      <c r="J207" s="3">
        <v>15.4573</v>
      </c>
      <c r="K207" s="3">
        <v>2.8741400000000001</v>
      </c>
      <c r="L207" s="3">
        <v>0.10238899999999999</v>
      </c>
      <c r="M207" s="3">
        <v>0</v>
      </c>
      <c r="N207" s="3">
        <v>74.384392749989871</v>
      </c>
      <c r="O207" s="3">
        <v>25.028944403350216</v>
      </c>
      <c r="P207" s="3">
        <v>0.58666284665991331</v>
      </c>
      <c r="Q207" s="24">
        <v>26.924399999999999</v>
      </c>
      <c r="R207" s="16">
        <v>1122.8665456932508</v>
      </c>
      <c r="S207" s="3">
        <v>0.17716308987774823</v>
      </c>
      <c r="T207" s="2" t="s">
        <v>1514</v>
      </c>
      <c r="U207" s="23">
        <v>3.4344000000000001</v>
      </c>
    </row>
    <row r="208" spans="1:21" x14ac:dyDescent="0.3">
      <c r="A208" s="15" t="s">
        <v>479</v>
      </c>
      <c r="B208" s="2" t="s">
        <v>195</v>
      </c>
      <c r="C208" s="18" t="s">
        <v>160</v>
      </c>
      <c r="D208" s="3">
        <v>50.894500000000001</v>
      </c>
      <c r="E208" s="3">
        <v>2.6837E-2</v>
      </c>
      <c r="F208" s="3">
        <v>29.823899999999998</v>
      </c>
      <c r="G208" s="3">
        <v>0.61724900000000005</v>
      </c>
      <c r="H208" s="3">
        <v>1.0003E-2</v>
      </c>
      <c r="I208" s="3">
        <v>6.7084000000000005E-2</v>
      </c>
      <c r="J208" s="3">
        <v>13.2879</v>
      </c>
      <c r="K208" s="3">
        <v>4.3407</v>
      </c>
      <c r="L208" s="3">
        <v>0.14794499999999999</v>
      </c>
      <c r="M208" s="3">
        <v>0</v>
      </c>
      <c r="N208" s="3">
        <v>62.328756114317763</v>
      </c>
      <c r="O208" s="3">
        <v>36.844978615544143</v>
      </c>
      <c r="P208" s="3">
        <v>0.82626527013809348</v>
      </c>
      <c r="Q208" s="24">
        <v>18.4391</v>
      </c>
      <c r="R208" s="16">
        <v>1114.4481141910387</v>
      </c>
      <c r="S208" s="3">
        <v>0.31124500000362926</v>
      </c>
      <c r="T208" s="2" t="s">
        <v>1514</v>
      </c>
      <c r="U208" s="23">
        <v>3.4781</v>
      </c>
    </row>
    <row r="209" spans="1:21" x14ac:dyDescent="0.3">
      <c r="A209" s="15" t="s">
        <v>479</v>
      </c>
      <c r="B209" s="2" t="s">
        <v>162</v>
      </c>
      <c r="C209" s="18" t="s">
        <v>160</v>
      </c>
      <c r="D209" s="3">
        <v>55.134399999999999</v>
      </c>
      <c r="E209" s="3">
        <v>3.7470999999999997E-2</v>
      </c>
      <c r="F209" s="3">
        <v>26.925000000000001</v>
      </c>
      <c r="G209" s="3">
        <v>0.59578900000000001</v>
      </c>
      <c r="H209" s="3">
        <v>0</v>
      </c>
      <c r="I209" s="3">
        <v>3.3008000000000003E-2</v>
      </c>
      <c r="J209" s="3">
        <v>9.3982299999999999</v>
      </c>
      <c r="K209" s="3">
        <v>6.6840799999999998</v>
      </c>
      <c r="L209" s="3">
        <v>0.38503599999999999</v>
      </c>
      <c r="M209" s="3">
        <v>7.515E-3</v>
      </c>
      <c r="N209" s="3">
        <v>42.812062489267909</v>
      </c>
      <c r="O209" s="3">
        <v>55.099562363284548</v>
      </c>
      <c r="P209" s="3">
        <v>2.0883751474475409</v>
      </c>
      <c r="Q209" s="24">
        <v>9.2195400000000003</v>
      </c>
      <c r="S209" s="3">
        <v>0.67763297769882502</v>
      </c>
      <c r="T209" s="2" t="s">
        <v>1515</v>
      </c>
      <c r="U209" s="23">
        <v>4.1230000000000002</v>
      </c>
    </row>
    <row r="210" spans="1:21" x14ac:dyDescent="0.3">
      <c r="A210" s="15" t="s">
        <v>480</v>
      </c>
      <c r="B210" s="2" t="s">
        <v>159</v>
      </c>
      <c r="C210" s="18" t="s">
        <v>160</v>
      </c>
      <c r="D210" s="3">
        <v>46.046199999999999</v>
      </c>
      <c r="E210" s="3">
        <v>1.1035E-2</v>
      </c>
      <c r="F210" s="3">
        <v>34.363900000000001</v>
      </c>
      <c r="G210" s="3">
        <v>0.389345</v>
      </c>
      <c r="H210" s="3">
        <v>3.3336999999999999E-2</v>
      </c>
      <c r="I210" s="3">
        <v>4.9824E-2</v>
      </c>
      <c r="J210" s="3">
        <v>17.497299999999999</v>
      </c>
      <c r="K210" s="3">
        <v>1.6957599999999999</v>
      </c>
      <c r="L210" s="3">
        <v>1.3507999999999999E-2</v>
      </c>
      <c r="M210" s="3">
        <v>2.2549E-2</v>
      </c>
      <c r="N210" s="3">
        <v>85.012393462391756</v>
      </c>
      <c r="O210" s="3">
        <v>14.909463668052375</v>
      </c>
      <c r="P210" s="3">
        <v>7.8142869555869465E-2</v>
      </c>
      <c r="S210" s="3">
        <v>9.2340519155663575E-2</v>
      </c>
      <c r="T210" s="2" t="s">
        <v>1515</v>
      </c>
      <c r="U210" s="23"/>
    </row>
    <row r="211" spans="1:21" x14ac:dyDescent="0.3">
      <c r="A211" s="15" t="s">
        <v>481</v>
      </c>
      <c r="B211" s="2" t="s">
        <v>162</v>
      </c>
      <c r="C211" s="18" t="s">
        <v>160</v>
      </c>
      <c r="D211" s="3">
        <v>59.886299999999999</v>
      </c>
      <c r="E211" s="3">
        <v>6.6084000000000004E-2</v>
      </c>
      <c r="F211" s="3">
        <v>25.665800000000001</v>
      </c>
      <c r="G211" s="3">
        <v>0.72152899999999998</v>
      </c>
      <c r="H211" s="3">
        <v>9.9959999999999997E-3</v>
      </c>
      <c r="I211" s="3">
        <v>7.5030000000000001E-3</v>
      </c>
      <c r="J211" s="3">
        <v>4.5722699999999996</v>
      </c>
      <c r="K211" s="3">
        <v>6.0726100000000001</v>
      </c>
      <c r="L211" s="3">
        <v>2.24817</v>
      </c>
      <c r="M211" s="3">
        <v>2.5474E-2</v>
      </c>
      <c r="N211" s="3">
        <v>25.069792884533697</v>
      </c>
      <c r="O211" s="3">
        <v>60.253280465564799</v>
      </c>
      <c r="P211" s="3">
        <v>14.6769266499015</v>
      </c>
      <c r="S211" s="3">
        <v>1.2654427014308012</v>
      </c>
      <c r="T211" s="2" t="s">
        <v>1515</v>
      </c>
      <c r="U211" s="23">
        <v>3.9203999999999999</v>
      </c>
    </row>
    <row r="212" spans="1:21" x14ac:dyDescent="0.3">
      <c r="A212" s="15" t="s">
        <v>482</v>
      </c>
      <c r="B212" s="2" t="s">
        <v>162</v>
      </c>
      <c r="C212" s="18" t="s">
        <v>160</v>
      </c>
      <c r="D212" s="3">
        <v>51.341299999999997</v>
      </c>
      <c r="E212" s="3">
        <v>2.2678E-2</v>
      </c>
      <c r="F212" s="3">
        <v>29.626799999999999</v>
      </c>
      <c r="G212" s="3">
        <v>0.609626</v>
      </c>
      <c r="H212" s="3">
        <v>1.4999E-2</v>
      </c>
      <c r="I212" s="3">
        <v>6.8861000000000006E-2</v>
      </c>
      <c r="J212" s="3">
        <v>11.967000000000001</v>
      </c>
      <c r="K212" s="3">
        <v>5.2758599999999998</v>
      </c>
      <c r="L212" s="3">
        <v>0.15013899999999999</v>
      </c>
      <c r="M212" s="3">
        <v>4.5025000000000003E-2</v>
      </c>
      <c r="N212" s="3">
        <v>55.165146440228128</v>
      </c>
      <c r="O212" s="3">
        <v>44.010791155336747</v>
      </c>
      <c r="P212" s="3">
        <v>0.82406240443512191</v>
      </c>
      <c r="S212" s="3">
        <v>0.42005575074144119</v>
      </c>
      <c r="T212" s="2" t="s">
        <v>1515</v>
      </c>
      <c r="U212" s="23">
        <v>3.8837000000000002</v>
      </c>
    </row>
    <row r="213" spans="1:21" x14ac:dyDescent="0.3">
      <c r="A213" s="15" t="s">
        <v>483</v>
      </c>
      <c r="B213" s="2" t="s">
        <v>162</v>
      </c>
      <c r="C213" s="18" t="s">
        <v>160</v>
      </c>
      <c r="D213" s="3">
        <v>44.427799999999998</v>
      </c>
      <c r="E213" s="3">
        <v>0</v>
      </c>
      <c r="F213" s="3">
        <v>35.102899999999998</v>
      </c>
      <c r="G213" s="3">
        <v>0.41585899999999998</v>
      </c>
      <c r="H213" s="3">
        <v>0</v>
      </c>
      <c r="I213" s="3">
        <v>3.6733000000000002E-2</v>
      </c>
      <c r="J213" s="3">
        <v>17.704699999999999</v>
      </c>
      <c r="K213" s="3">
        <v>1.10795</v>
      </c>
      <c r="L213" s="3">
        <v>4.9240000000000004E-3</v>
      </c>
      <c r="M213" s="3">
        <v>0</v>
      </c>
      <c r="N213" s="3">
        <v>89.800795744978572</v>
      </c>
      <c r="O213" s="3">
        <v>10.169467282265162</v>
      </c>
      <c r="P213" s="3">
        <v>2.9736972756259916E-2</v>
      </c>
      <c r="S213" s="3">
        <v>5.9625296656664467E-2</v>
      </c>
      <c r="T213" s="2" t="s">
        <v>1515</v>
      </c>
      <c r="U213" s="23">
        <v>3.5388000000000002</v>
      </c>
    </row>
    <row r="214" spans="1:21" x14ac:dyDescent="0.3">
      <c r="A214" s="15" t="s">
        <v>484</v>
      </c>
      <c r="B214" s="2" t="s">
        <v>159</v>
      </c>
      <c r="C214" s="18" t="s">
        <v>160</v>
      </c>
      <c r="D214" s="3">
        <v>43.7376</v>
      </c>
      <c r="E214" s="3">
        <v>1.3805E-2</v>
      </c>
      <c r="F214" s="3">
        <v>34.9741</v>
      </c>
      <c r="G214" s="3">
        <v>0.43537799999999999</v>
      </c>
      <c r="H214" s="3">
        <v>0</v>
      </c>
      <c r="I214" s="3">
        <v>4.7149999999999997E-2</v>
      </c>
      <c r="J214" s="3">
        <v>18.297499999999999</v>
      </c>
      <c r="K214" s="3">
        <v>1.17441</v>
      </c>
      <c r="L214" s="3">
        <v>2.7598000000000001E-2</v>
      </c>
      <c r="M214" s="3">
        <v>3.0070000000000001E-3</v>
      </c>
      <c r="N214" s="3">
        <v>89.449872527867583</v>
      </c>
      <c r="O214" s="3">
        <v>10.389487848362956</v>
      </c>
      <c r="P214" s="3">
        <v>0.16063962376946378</v>
      </c>
      <c r="S214" s="3">
        <v>6.1154292750603259E-2</v>
      </c>
      <c r="T214" s="2" t="s">
        <v>1515</v>
      </c>
      <c r="U214" s="23"/>
    </row>
    <row r="215" spans="1:21" x14ac:dyDescent="0.3">
      <c r="A215" s="15" t="s">
        <v>485</v>
      </c>
      <c r="B215" s="2" t="s">
        <v>162</v>
      </c>
      <c r="C215" s="18" t="s">
        <v>160</v>
      </c>
      <c r="D215" s="3">
        <v>55.488500000000002</v>
      </c>
      <c r="E215" s="3">
        <v>4.6004999999999997E-2</v>
      </c>
      <c r="F215" s="3">
        <v>26.9191</v>
      </c>
      <c r="G215" s="3">
        <v>0.59595699999999996</v>
      </c>
      <c r="H215" s="3">
        <v>3.3359E-2</v>
      </c>
      <c r="I215" s="3">
        <v>4.6271E-2</v>
      </c>
      <c r="J215" s="3">
        <v>9.17</v>
      </c>
      <c r="K215" s="3">
        <v>6.7995000000000001</v>
      </c>
      <c r="L215" s="3">
        <v>0.35558899999999999</v>
      </c>
      <c r="M215" s="3">
        <v>6.3059000000000004E-2</v>
      </c>
      <c r="N215" s="3">
        <v>41.876220968394762</v>
      </c>
      <c r="O215" s="3">
        <v>56.190326283659161</v>
      </c>
      <c r="P215" s="3">
        <v>1.9334527479460739</v>
      </c>
      <c r="S215" s="3">
        <v>0.70649095427573039</v>
      </c>
      <c r="T215" s="2" t="s">
        <v>1515</v>
      </c>
      <c r="U215" s="23">
        <v>4.1543999999999999</v>
      </c>
    </row>
    <row r="216" spans="1:21" x14ac:dyDescent="0.3">
      <c r="A216" s="15" t="s">
        <v>486</v>
      </c>
      <c r="B216" s="2" t="s">
        <v>162</v>
      </c>
      <c r="C216" s="18" t="s">
        <v>160</v>
      </c>
      <c r="D216" s="3">
        <v>44.414299999999997</v>
      </c>
      <c r="E216" s="3">
        <v>7.2449999999999997E-3</v>
      </c>
      <c r="F216" s="3">
        <v>35.040599999999998</v>
      </c>
      <c r="G216" s="3">
        <v>0.481987</v>
      </c>
      <c r="H216" s="3">
        <v>3.8346999999999999E-2</v>
      </c>
      <c r="I216" s="3">
        <v>6.4074999999999993E-2</v>
      </c>
      <c r="J216" s="3">
        <v>17.895299999999999</v>
      </c>
      <c r="K216" s="3">
        <v>1.16344</v>
      </c>
      <c r="L216" s="3">
        <v>7.5399999999999998E-3</v>
      </c>
      <c r="M216" s="3">
        <v>6.0140000000000002E-3</v>
      </c>
      <c r="N216" s="3">
        <v>89.43331619460217</v>
      </c>
      <c r="O216" s="3">
        <v>10.521817656320309</v>
      </c>
      <c r="P216" s="3">
        <v>4.486614907751596E-2</v>
      </c>
      <c r="S216" s="3">
        <v>6.1944673888555984E-2</v>
      </c>
      <c r="T216" s="2" t="s">
        <v>1515</v>
      </c>
      <c r="U216" s="23">
        <v>3.5384000000000002</v>
      </c>
    </row>
    <row r="217" spans="1:21" x14ac:dyDescent="0.3">
      <c r="A217" s="15" t="s">
        <v>487</v>
      </c>
      <c r="B217" s="2" t="s">
        <v>162</v>
      </c>
      <c r="C217" s="18" t="s">
        <v>160</v>
      </c>
      <c r="D217" s="3">
        <v>44.627600000000001</v>
      </c>
      <c r="E217" s="3">
        <v>1.6552999999999998E-2</v>
      </c>
      <c r="F217" s="3">
        <v>34.339599999999997</v>
      </c>
      <c r="G217" s="3">
        <v>0.45785100000000001</v>
      </c>
      <c r="H217" s="3">
        <v>1.8336999999999999E-2</v>
      </c>
      <c r="I217" s="3">
        <v>7.1542999999999995E-2</v>
      </c>
      <c r="J217" s="3">
        <v>17.068200000000001</v>
      </c>
      <c r="K217" s="3">
        <v>1.56216</v>
      </c>
      <c r="L217" s="3">
        <v>3.7069999999999999E-2</v>
      </c>
      <c r="M217" s="3">
        <v>0</v>
      </c>
      <c r="N217" s="3">
        <v>85.601024079818046</v>
      </c>
      <c r="O217" s="3">
        <v>14.177615015499107</v>
      </c>
      <c r="P217" s="3">
        <v>0.22136090468284908</v>
      </c>
      <c r="S217" s="3">
        <v>8.7204069685367841E-2</v>
      </c>
      <c r="T217" s="2" t="s">
        <v>1515</v>
      </c>
      <c r="U217" s="23">
        <v>3.5388999999999999</v>
      </c>
    </row>
    <row r="218" spans="1:21" x14ac:dyDescent="0.3">
      <c r="A218" s="15" t="s">
        <v>488</v>
      </c>
      <c r="B218" s="2" t="s">
        <v>159</v>
      </c>
      <c r="C218" s="18" t="s">
        <v>160</v>
      </c>
      <c r="D218" s="3">
        <v>44.834299999999999</v>
      </c>
      <c r="E218" s="3">
        <v>0</v>
      </c>
      <c r="F218" s="3">
        <v>35.424100000000003</v>
      </c>
      <c r="G218" s="3">
        <v>0.30092799999999997</v>
      </c>
      <c r="H218" s="3">
        <v>2.9982000000000002E-2</v>
      </c>
      <c r="I218" s="3">
        <v>3.3079999999999998E-2</v>
      </c>
      <c r="J218" s="3">
        <v>18.448699999999999</v>
      </c>
      <c r="K218" s="3">
        <v>1.1629400000000001</v>
      </c>
      <c r="L218" s="3">
        <v>2.6128999999999999E-2</v>
      </c>
      <c r="M218" s="3">
        <v>0</v>
      </c>
      <c r="N218" s="3">
        <v>89.625165566903092</v>
      </c>
      <c r="O218" s="3">
        <v>10.223696287622897</v>
      </c>
      <c r="P218" s="3">
        <v>0.15113814547401683</v>
      </c>
      <c r="S218" s="3">
        <v>6.0060715697756221E-2</v>
      </c>
      <c r="T218" s="2" t="s">
        <v>1515</v>
      </c>
      <c r="U218" s="23"/>
    </row>
    <row r="219" spans="1:21" x14ac:dyDescent="0.3">
      <c r="A219" s="15" t="s">
        <v>489</v>
      </c>
      <c r="B219" s="2" t="s">
        <v>162</v>
      </c>
      <c r="C219" s="18" t="s">
        <v>160</v>
      </c>
      <c r="D219" s="3">
        <v>52.741100000000003</v>
      </c>
      <c r="E219" s="3">
        <v>2.8830000000000001E-2</v>
      </c>
      <c r="F219" s="3">
        <v>29.558900000000001</v>
      </c>
      <c r="G219" s="3">
        <v>0.73968800000000001</v>
      </c>
      <c r="H219" s="3">
        <v>1.6643999999999999E-2</v>
      </c>
      <c r="I219" s="3">
        <v>4.6872999999999998E-2</v>
      </c>
      <c r="J219" s="3">
        <v>12.3812</v>
      </c>
      <c r="K219" s="3">
        <v>4.8336699999999997</v>
      </c>
      <c r="L219" s="3">
        <v>0.16087699999999999</v>
      </c>
      <c r="M219" s="3">
        <v>0</v>
      </c>
      <c r="N219" s="3">
        <v>58.073617150166058</v>
      </c>
      <c r="O219" s="3">
        <v>41.027926060207307</v>
      </c>
      <c r="P219" s="3">
        <v>0.89845678962663933</v>
      </c>
      <c r="R219" s="16">
        <v>1110.3328265513251</v>
      </c>
      <c r="S219" s="3">
        <v>0.37197454521261225</v>
      </c>
      <c r="T219" s="2" t="s">
        <v>1514</v>
      </c>
      <c r="U219" s="23">
        <v>3.8226</v>
      </c>
    </row>
    <row r="220" spans="1:21" x14ac:dyDescent="0.3">
      <c r="A220" s="15" t="s">
        <v>490</v>
      </c>
      <c r="B220" s="2" t="s">
        <v>162</v>
      </c>
      <c r="C220" s="18" t="s">
        <v>160</v>
      </c>
      <c r="D220" s="3">
        <v>52.887999999999998</v>
      </c>
      <c r="E220" s="3">
        <v>2.8185999999999999E-2</v>
      </c>
      <c r="F220" s="3">
        <v>29.686699999999998</v>
      </c>
      <c r="G220" s="3">
        <v>0.60514100000000004</v>
      </c>
      <c r="H220" s="3">
        <v>0</v>
      </c>
      <c r="I220" s="3">
        <v>6.3792000000000001E-2</v>
      </c>
      <c r="J220" s="3">
        <v>12.1279</v>
      </c>
      <c r="K220" s="3">
        <v>4.9486600000000003</v>
      </c>
      <c r="L220" s="3">
        <v>0.160188</v>
      </c>
      <c r="M220" s="3">
        <v>0</v>
      </c>
      <c r="N220" s="3">
        <v>57.008611575877978</v>
      </c>
      <c r="O220" s="3">
        <v>42.094843752800081</v>
      </c>
      <c r="P220" s="3">
        <v>0.8965446713219416</v>
      </c>
      <c r="R220" s="16">
        <v>1109.1801536759881</v>
      </c>
      <c r="S220" s="3">
        <v>0.38877736529192936</v>
      </c>
      <c r="T220" s="2" t="s">
        <v>1514</v>
      </c>
      <c r="U220" s="23">
        <v>3.8435000000000001</v>
      </c>
    </row>
    <row r="221" spans="1:21" x14ac:dyDescent="0.3">
      <c r="A221" s="15" t="s">
        <v>491</v>
      </c>
      <c r="B221" s="2" t="s">
        <v>159</v>
      </c>
      <c r="C221" s="18" t="s">
        <v>160</v>
      </c>
      <c r="D221" s="3">
        <v>49.288200000000003</v>
      </c>
      <c r="E221" s="3">
        <v>1.1010000000000001E-2</v>
      </c>
      <c r="F221" s="3">
        <v>32.4651</v>
      </c>
      <c r="G221" s="3">
        <v>0.60870400000000002</v>
      </c>
      <c r="H221" s="3">
        <v>4.9959999999999996E-3</v>
      </c>
      <c r="I221" s="3">
        <v>6.5775E-2</v>
      </c>
      <c r="J221" s="3">
        <v>15.5381</v>
      </c>
      <c r="K221" s="3">
        <v>3.0279600000000002</v>
      </c>
      <c r="L221" s="3">
        <v>6.1360999999999999E-2</v>
      </c>
      <c r="M221" s="3">
        <v>0</v>
      </c>
      <c r="N221" s="3">
        <v>73.673088594036514</v>
      </c>
      <c r="O221" s="3">
        <v>25.980501349341779</v>
      </c>
      <c r="P221" s="3">
        <v>0.34641005662170432</v>
      </c>
      <c r="R221" s="16">
        <v>1122.1978473945851</v>
      </c>
      <c r="S221" s="3">
        <v>0.1856740389898886</v>
      </c>
      <c r="T221" s="2" t="s">
        <v>1514</v>
      </c>
      <c r="U221" s="23">
        <v>2.7303999999999999</v>
      </c>
    </row>
    <row r="222" spans="1:21" x14ac:dyDescent="0.3">
      <c r="A222" s="15" t="s">
        <v>492</v>
      </c>
      <c r="B222" s="2" t="s">
        <v>162</v>
      </c>
      <c r="C222" s="18" t="s">
        <v>160</v>
      </c>
      <c r="D222" s="3">
        <v>49.278799999999997</v>
      </c>
      <c r="E222" s="3">
        <v>2.8209999999999999E-2</v>
      </c>
      <c r="F222" s="3">
        <v>31.925699999999999</v>
      </c>
      <c r="G222" s="3">
        <v>0.54790499999999998</v>
      </c>
      <c r="H222" s="3">
        <v>1.6659999999999999E-3</v>
      </c>
      <c r="I222" s="3">
        <v>3.7182E-2</v>
      </c>
      <c r="J222" s="3">
        <v>14.845800000000001</v>
      </c>
      <c r="K222" s="3">
        <v>3.2378800000000001</v>
      </c>
      <c r="L222" s="3">
        <v>7.0997000000000005E-2</v>
      </c>
      <c r="M222" s="3">
        <v>0</v>
      </c>
      <c r="N222" s="3">
        <v>71.409562558829052</v>
      </c>
      <c r="O222" s="3">
        <v>28.183825748834401</v>
      </c>
      <c r="P222" s="3">
        <v>0.40661169233654482</v>
      </c>
      <c r="R222" s="16">
        <v>1120.9349926101913</v>
      </c>
      <c r="S222" s="3">
        <v>0.20780505452608805</v>
      </c>
      <c r="T222" s="2" t="s">
        <v>1514</v>
      </c>
      <c r="U222" s="23">
        <v>3.6307999999999998</v>
      </c>
    </row>
    <row r="223" spans="1:21" x14ac:dyDescent="0.3">
      <c r="A223" s="15" t="s">
        <v>493</v>
      </c>
      <c r="B223" s="2" t="s">
        <v>162</v>
      </c>
      <c r="C223" s="18" t="s">
        <v>160</v>
      </c>
      <c r="D223" s="3">
        <v>52.0045</v>
      </c>
      <c r="E223" s="3">
        <v>4.5994E-2</v>
      </c>
      <c r="F223" s="3">
        <v>30.726700000000001</v>
      </c>
      <c r="G223" s="3">
        <v>0.66248399999999996</v>
      </c>
      <c r="H223" s="3">
        <v>0</v>
      </c>
      <c r="I223" s="3">
        <v>2.4284E-2</v>
      </c>
      <c r="J223" s="3">
        <v>12.957100000000001</v>
      </c>
      <c r="K223" s="3">
        <v>4.3993200000000003</v>
      </c>
      <c r="L223" s="3">
        <v>0.19470299999999999</v>
      </c>
      <c r="M223" s="3">
        <v>0</v>
      </c>
      <c r="N223" s="3">
        <v>61.262870829768026</v>
      </c>
      <c r="O223" s="3">
        <v>37.641031449070859</v>
      </c>
      <c r="P223" s="3">
        <v>1.0960977211611211</v>
      </c>
      <c r="R223" s="16">
        <v>1113.9135762409883</v>
      </c>
      <c r="S223" s="3">
        <v>0.32350180313052707</v>
      </c>
      <c r="T223" s="2" t="s">
        <v>1514</v>
      </c>
      <c r="U223" s="23">
        <v>3.758</v>
      </c>
    </row>
    <row r="224" spans="1:21" x14ac:dyDescent="0.3">
      <c r="A224" s="15" t="s">
        <v>494</v>
      </c>
      <c r="B224" s="2" t="s">
        <v>159</v>
      </c>
      <c r="C224" s="18" t="s">
        <v>160</v>
      </c>
      <c r="D224" s="3">
        <v>47.165799999999997</v>
      </c>
      <c r="E224" s="3">
        <v>9.3100000000000006E-3</v>
      </c>
      <c r="F224" s="3">
        <v>34.220300000000002</v>
      </c>
      <c r="G224" s="3">
        <v>0.57223800000000002</v>
      </c>
      <c r="H224" s="3">
        <v>1.8339999999999999E-2</v>
      </c>
      <c r="I224" s="3">
        <v>4.7985E-2</v>
      </c>
      <c r="J224" s="3">
        <v>17.206299999999999</v>
      </c>
      <c r="K224" s="3">
        <v>1.6063700000000001</v>
      </c>
      <c r="L224" s="3">
        <v>3.3898999999999999E-2</v>
      </c>
      <c r="M224" s="3">
        <v>0</v>
      </c>
      <c r="N224" s="3">
        <v>85.375919726166131</v>
      </c>
      <c r="O224" s="3">
        <v>14.423807510929699</v>
      </c>
      <c r="P224" s="3">
        <v>0.20027276290417451</v>
      </c>
      <c r="S224" s="3">
        <v>8.895227446065887E-2</v>
      </c>
      <c r="T224" s="2" t="s">
        <v>1515</v>
      </c>
      <c r="U224" s="23"/>
    </row>
    <row r="225" spans="1:21" x14ac:dyDescent="0.3">
      <c r="A225" s="15" t="s">
        <v>495</v>
      </c>
      <c r="B225" s="2" t="s">
        <v>162</v>
      </c>
      <c r="C225" s="18" t="s">
        <v>160</v>
      </c>
      <c r="D225" s="3">
        <v>49.541600000000003</v>
      </c>
      <c r="E225" s="3">
        <v>1.4461999999999999E-2</v>
      </c>
      <c r="F225" s="3">
        <v>31.986899999999999</v>
      </c>
      <c r="G225" s="3">
        <v>0.40592800000000001</v>
      </c>
      <c r="H225" s="3">
        <v>1.5002E-2</v>
      </c>
      <c r="I225" s="3">
        <v>5.2016E-2</v>
      </c>
      <c r="J225" s="3">
        <v>15.0275</v>
      </c>
      <c r="K225" s="3">
        <v>3.1335600000000001</v>
      </c>
      <c r="L225" s="3">
        <v>9.5237000000000002E-2</v>
      </c>
      <c r="M225" s="3">
        <v>0</v>
      </c>
      <c r="N225" s="3">
        <v>72.207899022410501</v>
      </c>
      <c r="O225" s="3">
        <v>27.247233637593371</v>
      </c>
      <c r="P225" s="3">
        <v>0.54486733999612458</v>
      </c>
      <c r="R225" s="16">
        <v>1121.6069385926521</v>
      </c>
      <c r="S225" s="3">
        <v>0.19867821127568022</v>
      </c>
      <c r="T225" s="2" t="s">
        <v>1514</v>
      </c>
      <c r="U225" s="23">
        <v>3.6187999999999998</v>
      </c>
    </row>
    <row r="226" spans="1:21" x14ac:dyDescent="0.3">
      <c r="A226" s="15" t="s">
        <v>496</v>
      </c>
      <c r="B226" s="2" t="s">
        <v>162</v>
      </c>
      <c r="C226" s="18" t="s">
        <v>160</v>
      </c>
      <c r="D226" s="3">
        <v>51.918900000000001</v>
      </c>
      <c r="E226" s="3">
        <v>4.4655E-2</v>
      </c>
      <c r="F226" s="3">
        <v>30.141500000000001</v>
      </c>
      <c r="G226" s="3">
        <v>0.75275700000000001</v>
      </c>
      <c r="H226" s="3">
        <v>2.8309999999999998E-2</v>
      </c>
      <c r="I226" s="3">
        <v>6.8246000000000001E-2</v>
      </c>
      <c r="J226" s="3">
        <v>12.9581</v>
      </c>
      <c r="K226" s="3">
        <v>4.6227799999999997</v>
      </c>
      <c r="L226" s="3">
        <v>0.145204</v>
      </c>
      <c r="M226" s="3">
        <v>2.9989999999999999E-3</v>
      </c>
      <c r="N226" s="3">
        <v>60.280199802656917</v>
      </c>
      <c r="O226" s="3">
        <v>38.915535448150571</v>
      </c>
      <c r="P226" s="3">
        <v>0.80426474919250701</v>
      </c>
      <c r="R226" s="16">
        <v>1112.4320002069658</v>
      </c>
      <c r="S226" s="3">
        <v>0.33990758952771666</v>
      </c>
      <c r="T226" s="2" t="s">
        <v>1514</v>
      </c>
      <c r="U226" s="23">
        <v>3.7845</v>
      </c>
    </row>
    <row r="227" spans="1:21" x14ac:dyDescent="0.3">
      <c r="A227" s="15" t="s">
        <v>445</v>
      </c>
      <c r="B227" s="2" t="s">
        <v>159</v>
      </c>
      <c r="C227" s="18" t="s">
        <v>326</v>
      </c>
      <c r="D227" s="3">
        <v>57.819099999999999</v>
      </c>
      <c r="E227" s="3">
        <v>4.9741E-2</v>
      </c>
      <c r="F227" s="3">
        <v>26.1663</v>
      </c>
      <c r="G227" s="3">
        <v>0.84257099999999996</v>
      </c>
      <c r="H227" s="3">
        <v>3.5255000000000002E-2</v>
      </c>
      <c r="I227" s="3">
        <v>6.7724000000000006E-2</v>
      </c>
      <c r="J227" s="3">
        <v>8.7589299999999994</v>
      </c>
      <c r="K227" s="3">
        <v>7.0969899999999999</v>
      </c>
      <c r="L227" s="3">
        <v>0.40016400000000002</v>
      </c>
      <c r="M227" s="3">
        <v>0</v>
      </c>
      <c r="N227" s="3">
        <v>39.672273817106792</v>
      </c>
      <c r="O227" s="3">
        <v>58.169677932095809</v>
      </c>
      <c r="P227" s="3">
        <v>2.1580482507974064</v>
      </c>
      <c r="S227" s="3">
        <v>0.51751336737030751</v>
      </c>
      <c r="T227" s="2" t="s">
        <v>1515</v>
      </c>
      <c r="U227" s="23"/>
    </row>
    <row r="228" spans="1:21" x14ac:dyDescent="0.3">
      <c r="A228" s="15" t="s">
        <v>446</v>
      </c>
      <c r="B228" s="2" t="s">
        <v>162</v>
      </c>
      <c r="C228" s="18" t="s">
        <v>326</v>
      </c>
      <c r="D228" s="3">
        <v>63.747399999999999</v>
      </c>
      <c r="E228" s="3">
        <v>9.6661999999999998E-2</v>
      </c>
      <c r="F228" s="3">
        <v>19.392099999999999</v>
      </c>
      <c r="G228" s="3">
        <v>0.99243199999999998</v>
      </c>
      <c r="H228" s="3">
        <v>1.0078999999999999E-2</v>
      </c>
      <c r="I228" s="3">
        <v>0.151086</v>
      </c>
      <c r="J228" s="3">
        <v>4.8521200000000002</v>
      </c>
      <c r="K228" s="3">
        <v>6.7476399999999996</v>
      </c>
      <c r="L228" s="3">
        <v>2.19286</v>
      </c>
      <c r="M228" s="3">
        <v>4.0765999999999997E-2</v>
      </c>
      <c r="N228" s="3">
        <v>24.662971415555269</v>
      </c>
      <c r="O228" s="3">
        <v>62.065777373336338</v>
      </c>
      <c r="P228" s="3">
        <v>13.271251211108392</v>
      </c>
      <c r="S228" s="3">
        <v>0.8882164360829532</v>
      </c>
      <c r="T228" s="2" t="s">
        <v>1515</v>
      </c>
      <c r="U228" s="23">
        <v>3.2391999999999999</v>
      </c>
    </row>
    <row r="229" spans="1:21" x14ac:dyDescent="0.3">
      <c r="A229" s="15" t="s">
        <v>447</v>
      </c>
      <c r="B229" s="2" t="s">
        <v>162</v>
      </c>
      <c r="C229" s="18" t="s">
        <v>326</v>
      </c>
      <c r="D229" s="3">
        <v>54.496699999999997</v>
      </c>
      <c r="E229" s="3">
        <v>4.2937999999999997E-2</v>
      </c>
      <c r="F229" s="3">
        <v>28.085999999999999</v>
      </c>
      <c r="G229" s="3">
        <v>0.55422099999999996</v>
      </c>
      <c r="H229" s="3">
        <v>0</v>
      </c>
      <c r="I229" s="3">
        <v>8.8191000000000005E-2</v>
      </c>
      <c r="J229" s="3">
        <v>11.059799999999999</v>
      </c>
      <c r="K229" s="3">
        <v>5.8325100000000001</v>
      </c>
      <c r="L229" s="3">
        <v>0.236009</v>
      </c>
      <c r="M229" s="3">
        <v>3.1777E-2</v>
      </c>
      <c r="N229" s="3">
        <v>50.511957789155851</v>
      </c>
      <c r="O229" s="3">
        <v>48.204640568493126</v>
      </c>
      <c r="P229" s="3">
        <v>1.2834016423510231</v>
      </c>
      <c r="R229" s="16">
        <v>1066.3865584297664</v>
      </c>
      <c r="S229" s="3">
        <v>0.33682681057370317</v>
      </c>
      <c r="T229" s="2" t="s">
        <v>1514</v>
      </c>
      <c r="U229" s="23">
        <v>3.2101999999999999</v>
      </c>
    </row>
    <row r="230" spans="1:21" x14ac:dyDescent="0.3">
      <c r="A230" s="15" t="s">
        <v>467</v>
      </c>
      <c r="B230" s="2" t="s">
        <v>159</v>
      </c>
      <c r="C230" s="18" t="s">
        <v>326</v>
      </c>
      <c r="D230" s="3">
        <v>48.287999999999997</v>
      </c>
      <c r="E230" s="3">
        <v>1.1743E-2</v>
      </c>
      <c r="F230" s="3">
        <v>32.518799999999999</v>
      </c>
      <c r="G230" s="3">
        <v>0.43821199999999999</v>
      </c>
      <c r="H230" s="3">
        <v>1.0026999999999999E-2</v>
      </c>
      <c r="I230" s="3">
        <v>6.1739000000000002E-2</v>
      </c>
      <c r="J230" s="3">
        <v>15.890700000000001</v>
      </c>
      <c r="K230" s="3">
        <v>2.6447600000000002</v>
      </c>
      <c r="L230" s="3">
        <v>6.1963999999999998E-2</v>
      </c>
      <c r="M230" s="3">
        <v>5.1225E-2</v>
      </c>
      <c r="N230" s="3">
        <v>76.579922755539414</v>
      </c>
      <c r="O230" s="3">
        <v>23.06452908209868</v>
      </c>
      <c r="P230" s="3">
        <v>0.3555481623618989</v>
      </c>
      <c r="S230" s="3">
        <v>0.10630205825475925</v>
      </c>
      <c r="T230" s="2" t="s">
        <v>1515</v>
      </c>
      <c r="U230" s="23"/>
    </row>
    <row r="231" spans="1:21" x14ac:dyDescent="0.3">
      <c r="A231" s="15" t="s">
        <v>468</v>
      </c>
      <c r="B231" s="2" t="s">
        <v>162</v>
      </c>
      <c r="C231" s="18" t="s">
        <v>326</v>
      </c>
      <c r="D231" s="3">
        <v>55.168700000000001</v>
      </c>
      <c r="E231" s="3">
        <v>5.1616000000000002E-2</v>
      </c>
      <c r="F231" s="3">
        <v>27.831900000000001</v>
      </c>
      <c r="G231" s="3">
        <v>0.72043299999999999</v>
      </c>
      <c r="H231" s="3">
        <v>0</v>
      </c>
      <c r="I231" s="3">
        <v>6.5920000000000006E-2</v>
      </c>
      <c r="J231" s="3">
        <v>10.365399999999999</v>
      </c>
      <c r="K231" s="3">
        <v>6.1644600000000001</v>
      </c>
      <c r="L231" s="3">
        <v>0.38073299999999999</v>
      </c>
      <c r="M231" s="3">
        <v>3.6089000000000003E-2</v>
      </c>
      <c r="N231" s="3">
        <v>47.171141497875105</v>
      </c>
      <c r="O231" s="3">
        <v>50.765864627582502</v>
      </c>
      <c r="P231" s="3">
        <v>2.0629938745423959</v>
      </c>
      <c r="R231" s="16">
        <v>1064.0154080231264</v>
      </c>
      <c r="S231" s="3">
        <v>0.37984586853831415</v>
      </c>
      <c r="T231" s="2" t="s">
        <v>1514</v>
      </c>
      <c r="U231" s="23">
        <v>3.2574999999999998</v>
      </c>
    </row>
    <row r="232" spans="1:21" x14ac:dyDescent="0.3">
      <c r="A232" s="15" t="s">
        <v>448</v>
      </c>
      <c r="B232" s="2" t="s">
        <v>159</v>
      </c>
      <c r="C232" s="18" t="s">
        <v>326</v>
      </c>
      <c r="D232" s="3">
        <v>53.321100000000001</v>
      </c>
      <c r="E232" s="3">
        <v>5.0195999999999998E-2</v>
      </c>
      <c r="F232" s="3">
        <v>29.238800000000001</v>
      </c>
      <c r="G232" s="3">
        <v>0.59592299999999998</v>
      </c>
      <c r="H232" s="3">
        <v>1.8471999999999999E-2</v>
      </c>
      <c r="I232" s="3">
        <v>7.4206999999999995E-2</v>
      </c>
      <c r="J232" s="3">
        <v>11.6707</v>
      </c>
      <c r="K232" s="3">
        <v>5.2288600000000001</v>
      </c>
      <c r="L232" s="3">
        <v>0.197352</v>
      </c>
      <c r="M232" s="3">
        <v>0</v>
      </c>
      <c r="N232" s="3">
        <v>54.617888957362524</v>
      </c>
      <c r="O232" s="3">
        <v>44.282430262989145</v>
      </c>
      <c r="P232" s="3">
        <v>1.0996807796483321</v>
      </c>
      <c r="R232" s="16">
        <v>1070.7115945470014</v>
      </c>
      <c r="S232" s="3">
        <v>0.2861597467828586</v>
      </c>
      <c r="T232" s="2" t="s">
        <v>1514</v>
      </c>
      <c r="U232" s="23">
        <v>3.9788999999999999</v>
      </c>
    </row>
    <row r="233" spans="1:21" x14ac:dyDescent="0.3">
      <c r="A233" s="15" t="s">
        <v>449</v>
      </c>
      <c r="B233" s="2" t="s">
        <v>162</v>
      </c>
      <c r="C233" s="18" t="s">
        <v>326</v>
      </c>
      <c r="D233" s="3">
        <v>54.014000000000003</v>
      </c>
      <c r="E233" s="3">
        <v>1.7659000000000001E-2</v>
      </c>
      <c r="F233" s="3">
        <v>28.775200000000002</v>
      </c>
      <c r="G233" s="3">
        <v>0.67810300000000001</v>
      </c>
      <c r="H233" s="3">
        <v>1.1761000000000001E-2</v>
      </c>
      <c r="I233" s="3">
        <v>8.7131E-2</v>
      </c>
      <c r="J233" s="3">
        <v>11.3934</v>
      </c>
      <c r="K233" s="3">
        <v>5.20458</v>
      </c>
      <c r="L233" s="3">
        <v>0.21479599999999999</v>
      </c>
      <c r="M233" s="3">
        <v>1.6639000000000001E-2</v>
      </c>
      <c r="N233" s="3">
        <v>54.080610003806086</v>
      </c>
      <c r="O233" s="3">
        <v>44.70543797067841</v>
      </c>
      <c r="P233" s="3">
        <v>1.2139520255155078</v>
      </c>
      <c r="R233" s="16">
        <v>1070.3438752814441</v>
      </c>
      <c r="S233" s="3">
        <v>0.29176337761926596</v>
      </c>
      <c r="T233" s="2" t="s">
        <v>1514</v>
      </c>
      <c r="U233" s="23">
        <v>3.1332</v>
      </c>
    </row>
    <row r="234" spans="1:21" x14ac:dyDescent="0.3">
      <c r="A234" s="15" t="s">
        <v>450</v>
      </c>
      <c r="B234" s="2" t="s">
        <v>159</v>
      </c>
      <c r="C234" s="18" t="s">
        <v>326</v>
      </c>
      <c r="D234" s="3">
        <v>55.377499999999998</v>
      </c>
      <c r="E234" s="3">
        <v>5.3246000000000002E-2</v>
      </c>
      <c r="F234" s="3">
        <v>28.079499999999999</v>
      </c>
      <c r="G234" s="3">
        <v>0.49407200000000001</v>
      </c>
      <c r="H234" s="3">
        <v>2.5177000000000001E-2</v>
      </c>
      <c r="I234" s="3">
        <v>6.0000999999999999E-2</v>
      </c>
      <c r="J234" s="3">
        <v>10.4499</v>
      </c>
      <c r="K234" s="3">
        <v>6.09321</v>
      </c>
      <c r="L234" s="3">
        <v>0.22850100000000001</v>
      </c>
      <c r="M234" s="3">
        <v>1.6626999999999999E-2</v>
      </c>
      <c r="N234" s="3">
        <v>48.049191243239335</v>
      </c>
      <c r="O234" s="3">
        <v>50.699832259513933</v>
      </c>
      <c r="P234" s="3">
        <v>1.2509764972467252</v>
      </c>
      <c r="R234" s="16">
        <v>1063.3139584293153</v>
      </c>
      <c r="S234" s="3">
        <v>0.37241952857568378</v>
      </c>
      <c r="T234" s="2" t="s">
        <v>1514</v>
      </c>
      <c r="U234" s="23">
        <v>3.9567000000000001</v>
      </c>
    </row>
    <row r="235" spans="1:21" x14ac:dyDescent="0.3">
      <c r="A235" s="15" t="s">
        <v>451</v>
      </c>
      <c r="B235" s="2" t="s">
        <v>162</v>
      </c>
      <c r="C235" s="18" t="s">
        <v>326</v>
      </c>
      <c r="D235" s="3">
        <v>54.1708</v>
      </c>
      <c r="E235" s="3">
        <v>1.7279999999999999E-3</v>
      </c>
      <c r="F235" s="3">
        <v>28.697600000000001</v>
      </c>
      <c r="G235" s="3">
        <v>0.83155100000000004</v>
      </c>
      <c r="H235" s="3">
        <v>0</v>
      </c>
      <c r="I235" s="3">
        <v>4.9317E-2</v>
      </c>
      <c r="J235" s="3">
        <v>11.503299999999999</v>
      </c>
      <c r="K235" s="3">
        <v>5.4816599999999998</v>
      </c>
      <c r="L235" s="3">
        <v>0.25970500000000002</v>
      </c>
      <c r="M235" s="3">
        <v>0</v>
      </c>
      <c r="N235" s="3">
        <v>52.932007117329015</v>
      </c>
      <c r="O235" s="3">
        <v>45.645129100328681</v>
      </c>
      <c r="P235" s="3">
        <v>1.422863782342304</v>
      </c>
      <c r="R235" s="16">
        <v>1069.4768034563958</v>
      </c>
      <c r="S235" s="3">
        <v>0.30436035583005888</v>
      </c>
      <c r="T235" s="2" t="s">
        <v>1514</v>
      </c>
      <c r="U235" s="23">
        <v>3.1501999999999999</v>
      </c>
    </row>
    <row r="236" spans="1:21" x14ac:dyDescent="0.3">
      <c r="A236" s="15" t="s">
        <v>452</v>
      </c>
      <c r="B236" s="2" t="s">
        <v>162</v>
      </c>
      <c r="C236" s="18" t="s">
        <v>326</v>
      </c>
      <c r="D236" s="3">
        <v>52.067</v>
      </c>
      <c r="E236" s="3">
        <v>3.4248000000000001E-2</v>
      </c>
      <c r="F236" s="3">
        <v>28.696999999999999</v>
      </c>
      <c r="G236" s="3">
        <v>0.46225500000000003</v>
      </c>
      <c r="H236" s="3">
        <v>0</v>
      </c>
      <c r="I236" s="3">
        <v>6.8056000000000005E-2</v>
      </c>
      <c r="J236" s="3">
        <v>12.1866</v>
      </c>
      <c r="K236" s="3">
        <v>5.0563399999999996</v>
      </c>
      <c r="L236" s="3">
        <v>0.197939</v>
      </c>
      <c r="M236" s="3">
        <v>3.1733999999999998E-2</v>
      </c>
      <c r="N236" s="3">
        <v>56.491860000133642</v>
      </c>
      <c r="O236" s="3">
        <v>42.415639140407443</v>
      </c>
      <c r="P236" s="3">
        <v>1.092500859458917</v>
      </c>
      <c r="R236" s="16">
        <v>1072.7030339060802</v>
      </c>
      <c r="S236" s="3">
        <v>0.26500382777668141</v>
      </c>
      <c r="T236" s="2" t="s">
        <v>1514</v>
      </c>
      <c r="U236" s="23">
        <v>3.0874000000000001</v>
      </c>
    </row>
    <row r="237" spans="1:21" x14ac:dyDescent="0.3">
      <c r="A237" s="15" t="s">
        <v>453</v>
      </c>
      <c r="B237" s="2" t="s">
        <v>159</v>
      </c>
      <c r="C237" s="18" t="s">
        <v>326</v>
      </c>
      <c r="D237" s="3">
        <v>53.439500000000002</v>
      </c>
      <c r="E237" s="3">
        <v>2.1461000000000001E-2</v>
      </c>
      <c r="F237" s="3">
        <v>29.083500000000001</v>
      </c>
      <c r="G237" s="3">
        <v>0.50726300000000002</v>
      </c>
      <c r="H237" s="3">
        <v>1.6789999999999999E-3</v>
      </c>
      <c r="I237" s="3">
        <v>2.7959999999999999E-2</v>
      </c>
      <c r="J237" s="3">
        <v>11.7577</v>
      </c>
      <c r="K237" s="3">
        <v>5.0308799999999998</v>
      </c>
      <c r="L237" s="3">
        <v>0.19367000000000001</v>
      </c>
      <c r="M237" s="3">
        <v>0</v>
      </c>
      <c r="N237" s="3">
        <v>55.744156276182281</v>
      </c>
      <c r="O237" s="3">
        <v>43.162576263680627</v>
      </c>
      <c r="P237" s="3">
        <v>1.0932674601370984</v>
      </c>
      <c r="R237" s="16">
        <v>1071.9158240020042</v>
      </c>
      <c r="S237" s="3">
        <v>0.27328765734261717</v>
      </c>
      <c r="T237" s="2" t="s">
        <v>1514</v>
      </c>
      <c r="U237" s="23">
        <v>4.0326000000000004</v>
      </c>
    </row>
    <row r="238" spans="1:21" x14ac:dyDescent="0.3">
      <c r="A238" s="15" t="s">
        <v>454</v>
      </c>
      <c r="B238" s="2" t="s">
        <v>162</v>
      </c>
      <c r="C238" s="18" t="s">
        <v>326</v>
      </c>
      <c r="D238" s="3">
        <v>53.151000000000003</v>
      </c>
      <c r="E238" s="3">
        <v>2.4205999999999998E-2</v>
      </c>
      <c r="F238" s="3">
        <v>28.9421</v>
      </c>
      <c r="G238" s="3">
        <v>0.47482000000000002</v>
      </c>
      <c r="H238" s="3">
        <v>2.0124E-2</v>
      </c>
      <c r="I238" s="3">
        <v>5.6322999999999998E-2</v>
      </c>
      <c r="J238" s="3">
        <v>11.911199999999999</v>
      </c>
      <c r="K238" s="3">
        <v>5.2231800000000002</v>
      </c>
      <c r="L238" s="3">
        <v>0.20499600000000001</v>
      </c>
      <c r="M238" s="3">
        <v>0</v>
      </c>
      <c r="N238" s="3">
        <v>55.125991812641416</v>
      </c>
      <c r="O238" s="3">
        <v>43.744385557369483</v>
      </c>
      <c r="P238" s="3">
        <v>1.1296226299890966</v>
      </c>
      <c r="R238" s="16">
        <v>1071.322193630559</v>
      </c>
      <c r="S238" s="3">
        <v>0.28007729935662595</v>
      </c>
      <c r="T238" s="2" t="s">
        <v>1514</v>
      </c>
      <c r="U238" s="23">
        <v>3.1141000000000001</v>
      </c>
    </row>
    <row r="239" spans="1:21" x14ac:dyDescent="0.3">
      <c r="A239" s="15" t="s">
        <v>455</v>
      </c>
      <c r="B239" s="2" t="s">
        <v>159</v>
      </c>
      <c r="C239" s="18" t="s">
        <v>326</v>
      </c>
      <c r="D239" s="3">
        <v>54.171199999999999</v>
      </c>
      <c r="E239" s="3">
        <v>1.3816E-2</v>
      </c>
      <c r="F239" s="3">
        <v>27.981000000000002</v>
      </c>
      <c r="G239" s="3">
        <v>0.57989800000000002</v>
      </c>
      <c r="H239" s="3">
        <v>0</v>
      </c>
      <c r="I239" s="3">
        <v>3.9449999999999999E-2</v>
      </c>
      <c r="J239" s="3">
        <v>10.723000000000001</v>
      </c>
      <c r="K239" s="3">
        <v>5.8972600000000002</v>
      </c>
      <c r="L239" s="3">
        <v>0.310587</v>
      </c>
      <c r="M239" s="3">
        <v>0</v>
      </c>
      <c r="N239" s="3">
        <v>49.268124983157698</v>
      </c>
      <c r="O239" s="3">
        <v>49.03277047749409</v>
      </c>
      <c r="P239" s="3">
        <v>1.6991045393482229</v>
      </c>
      <c r="Q239" s="24">
        <v>410.51100000000002</v>
      </c>
      <c r="R239" s="16">
        <v>1065.7795973143257</v>
      </c>
      <c r="S239" s="3">
        <v>0.35126299814922296</v>
      </c>
      <c r="T239" s="2" t="s">
        <v>1514</v>
      </c>
      <c r="U239" s="23">
        <v>3.8801999999999999</v>
      </c>
    </row>
    <row r="240" spans="1:21" x14ac:dyDescent="0.3">
      <c r="A240" s="15" t="s">
        <v>455</v>
      </c>
      <c r="B240" s="2" t="s">
        <v>195</v>
      </c>
      <c r="C240" s="18" t="s">
        <v>326</v>
      </c>
      <c r="D240" s="3">
        <v>54.647100000000002</v>
      </c>
      <c r="E240" s="3">
        <v>1.8297999999999998E-2</v>
      </c>
      <c r="F240" s="3">
        <v>28.361599999999999</v>
      </c>
      <c r="G240" s="3">
        <v>0.76328499999999999</v>
      </c>
      <c r="H240" s="3">
        <v>0</v>
      </c>
      <c r="I240" s="3">
        <v>7.0241999999999999E-2</v>
      </c>
      <c r="J240" s="3">
        <v>10.842700000000001</v>
      </c>
      <c r="K240" s="3">
        <v>5.9707299999999996</v>
      </c>
      <c r="L240" s="3">
        <v>0.288381</v>
      </c>
      <c r="M240" s="3">
        <v>1.508E-3</v>
      </c>
      <c r="N240" s="3">
        <v>49.305637176076083</v>
      </c>
      <c r="O240" s="3">
        <v>49.132967497337589</v>
      </c>
      <c r="P240" s="3">
        <v>1.5613953265863345</v>
      </c>
      <c r="Q240" s="24">
        <v>401.96699999999998</v>
      </c>
      <c r="R240" s="16">
        <v>1065.5301582459138</v>
      </c>
      <c r="S240" s="3">
        <v>0.35171300342118139</v>
      </c>
      <c r="T240" s="2" t="s">
        <v>1514</v>
      </c>
      <c r="U240" s="23">
        <v>3.9521000000000002</v>
      </c>
    </row>
    <row r="241" spans="1:21" x14ac:dyDescent="0.3">
      <c r="A241" s="15" t="s">
        <v>455</v>
      </c>
      <c r="B241" s="2" t="s">
        <v>195</v>
      </c>
      <c r="C241" s="18" t="s">
        <v>326</v>
      </c>
      <c r="D241" s="3">
        <v>54.526899999999998</v>
      </c>
      <c r="E241" s="3">
        <v>4.9056000000000002E-2</v>
      </c>
      <c r="F241" s="3">
        <v>28.338200000000001</v>
      </c>
      <c r="G241" s="3">
        <v>0.84590900000000002</v>
      </c>
      <c r="H241" s="3">
        <v>2.3470999999999999E-2</v>
      </c>
      <c r="I241" s="3">
        <v>4.2939999999999999E-2</v>
      </c>
      <c r="J241" s="3">
        <v>11.557</v>
      </c>
      <c r="K241" s="3">
        <v>5.7291499999999997</v>
      </c>
      <c r="L241" s="3">
        <v>0.21890299999999999</v>
      </c>
      <c r="M241" s="3">
        <v>4.0738999999999997E-2</v>
      </c>
      <c r="N241" s="3">
        <v>52.093286988860896</v>
      </c>
      <c r="O241" s="3">
        <v>46.731881843769813</v>
      </c>
      <c r="P241" s="3">
        <v>1.1748311673692891</v>
      </c>
      <c r="Q241" s="24">
        <v>393.721</v>
      </c>
      <c r="R241" s="16">
        <v>1068.0177585851916</v>
      </c>
      <c r="S241" s="3">
        <v>0.31662376886780125</v>
      </c>
      <c r="T241" s="2" t="s">
        <v>1514</v>
      </c>
      <c r="U241" s="23">
        <v>3.8626</v>
      </c>
    </row>
    <row r="242" spans="1:21" x14ac:dyDescent="0.3">
      <c r="A242" s="15" t="s">
        <v>455</v>
      </c>
      <c r="B242" s="2" t="s">
        <v>195</v>
      </c>
      <c r="C242" s="18" t="s">
        <v>326</v>
      </c>
      <c r="D242" s="3">
        <v>55.152200000000001</v>
      </c>
      <c r="E242" s="3">
        <v>3.1777E-2</v>
      </c>
      <c r="F242" s="3">
        <v>28.617799999999999</v>
      </c>
      <c r="G242" s="3">
        <v>0.73590599999999995</v>
      </c>
      <c r="H242" s="3">
        <v>0</v>
      </c>
      <c r="I242" s="3">
        <v>5.3421999999999997E-2</v>
      </c>
      <c r="J242" s="3">
        <v>11.3933</v>
      </c>
      <c r="K242" s="3">
        <v>5.5990700000000002</v>
      </c>
      <c r="L242" s="3">
        <v>0.21288599999999999</v>
      </c>
      <c r="M242" s="3">
        <v>1.0562E-2</v>
      </c>
      <c r="N242" s="3">
        <v>52.313378899707871</v>
      </c>
      <c r="O242" s="3">
        <v>46.522769954373821</v>
      </c>
      <c r="P242" s="3">
        <v>1.1638511459183043</v>
      </c>
      <c r="Q242" s="24">
        <v>385.17700000000002</v>
      </c>
      <c r="R242" s="16">
        <v>1068.2494307383613</v>
      </c>
      <c r="S242" s="3">
        <v>0.31388083438231479</v>
      </c>
      <c r="T242" s="2" t="s">
        <v>1514</v>
      </c>
      <c r="U242" s="23">
        <v>3.6421000000000001</v>
      </c>
    </row>
    <row r="243" spans="1:21" x14ac:dyDescent="0.3">
      <c r="A243" s="15" t="s">
        <v>455</v>
      </c>
      <c r="B243" s="2" t="s">
        <v>195</v>
      </c>
      <c r="C243" s="18" t="s">
        <v>326</v>
      </c>
      <c r="D243" s="3">
        <v>54.008699999999997</v>
      </c>
      <c r="E243" s="3">
        <v>4.4226000000000001E-2</v>
      </c>
      <c r="F243" s="3">
        <v>28.474799999999998</v>
      </c>
      <c r="G243" s="3">
        <v>0.52479600000000004</v>
      </c>
      <c r="H243" s="3">
        <v>0</v>
      </c>
      <c r="I243" s="3">
        <v>5.7118000000000002E-2</v>
      </c>
      <c r="J243" s="3">
        <v>11.372199999999999</v>
      </c>
      <c r="K243" s="3">
        <v>5.4599399999999996</v>
      </c>
      <c r="L243" s="3">
        <v>0.20603099999999999</v>
      </c>
      <c r="M243" s="3">
        <v>0</v>
      </c>
      <c r="N243" s="3">
        <v>52.899102402828603</v>
      </c>
      <c r="O243" s="3">
        <v>45.959798183254065</v>
      </c>
      <c r="P243" s="3">
        <v>1.1410994139173347</v>
      </c>
      <c r="Q243" s="24">
        <v>376.63299999999998</v>
      </c>
      <c r="R243" s="16">
        <v>1068.8740280165748</v>
      </c>
      <c r="S243" s="3">
        <v>0.30664918562146398</v>
      </c>
      <c r="T243" s="2" t="s">
        <v>1514</v>
      </c>
      <c r="U243" s="23">
        <v>3.6697000000000002</v>
      </c>
    </row>
    <row r="244" spans="1:21" x14ac:dyDescent="0.3">
      <c r="A244" s="15" t="s">
        <v>455</v>
      </c>
      <c r="B244" s="2" t="s">
        <v>195</v>
      </c>
      <c r="C244" s="18" t="s">
        <v>326</v>
      </c>
      <c r="D244" s="3">
        <v>53.919800000000002</v>
      </c>
      <c r="E244" s="3">
        <v>2.2459E-2</v>
      </c>
      <c r="F244" s="3">
        <v>28.894400000000001</v>
      </c>
      <c r="G244" s="3">
        <v>0.67065399999999997</v>
      </c>
      <c r="H244" s="3">
        <v>3.3530000000000001E-3</v>
      </c>
      <c r="I244" s="3">
        <v>4.8126000000000002E-2</v>
      </c>
      <c r="J244" s="3">
        <v>11.2369</v>
      </c>
      <c r="K244" s="3">
        <v>5.6308499999999997</v>
      </c>
      <c r="L244" s="3">
        <v>0.231013</v>
      </c>
      <c r="M244" s="3">
        <v>0</v>
      </c>
      <c r="N244" s="3">
        <v>51.779050848639571</v>
      </c>
      <c r="O244" s="3">
        <v>46.953498417859137</v>
      </c>
      <c r="P244" s="3">
        <v>1.2674507335012908</v>
      </c>
      <c r="Q244" s="24">
        <v>368.387</v>
      </c>
      <c r="R244" s="16">
        <v>1067.8433543061678</v>
      </c>
      <c r="S244" s="3">
        <v>0.32005592888831202</v>
      </c>
      <c r="T244" s="2" t="s">
        <v>1514</v>
      </c>
      <c r="U244" s="23">
        <v>3.274</v>
      </c>
    </row>
    <row r="245" spans="1:21" x14ac:dyDescent="0.3">
      <c r="A245" s="15" t="s">
        <v>455</v>
      </c>
      <c r="B245" s="2" t="s">
        <v>195</v>
      </c>
      <c r="C245" s="18" t="s">
        <v>326</v>
      </c>
      <c r="D245" s="3">
        <v>54.4876</v>
      </c>
      <c r="E245" s="3">
        <v>2.6974000000000001E-2</v>
      </c>
      <c r="F245" s="3">
        <v>28.662500000000001</v>
      </c>
      <c r="G245" s="3">
        <v>0.52993900000000005</v>
      </c>
      <c r="H245" s="3">
        <v>1.0064E-2</v>
      </c>
      <c r="I245" s="3">
        <v>4.3972999999999998E-2</v>
      </c>
      <c r="J245" s="3">
        <v>11.9688</v>
      </c>
      <c r="K245" s="3">
        <v>5.6200400000000004</v>
      </c>
      <c r="L245" s="3">
        <v>0.21351200000000001</v>
      </c>
      <c r="M245" s="3">
        <v>0</v>
      </c>
      <c r="N245" s="3">
        <v>53.44852544646335</v>
      </c>
      <c r="O245" s="3">
        <v>45.416216726476776</v>
      </c>
      <c r="P245" s="3">
        <v>1.1352578270598768</v>
      </c>
      <c r="Q245" s="24">
        <v>359.84300000000002</v>
      </c>
      <c r="R245" s="16">
        <v>1069.4838470497089</v>
      </c>
      <c r="S245" s="3">
        <v>0.29990743401084152</v>
      </c>
      <c r="T245" s="2" t="s">
        <v>1514</v>
      </c>
      <c r="U245" s="23">
        <v>3.8025000000000002</v>
      </c>
    </row>
    <row r="246" spans="1:21" x14ac:dyDescent="0.3">
      <c r="A246" s="15" t="s">
        <v>455</v>
      </c>
      <c r="B246" s="2" t="s">
        <v>195</v>
      </c>
      <c r="C246" s="18" t="s">
        <v>326</v>
      </c>
      <c r="D246" s="3">
        <v>53.915199999999999</v>
      </c>
      <c r="E246" s="3">
        <v>4.8035000000000001E-2</v>
      </c>
      <c r="F246" s="3">
        <v>28.610600000000002</v>
      </c>
      <c r="G246" s="3">
        <v>0.49286400000000002</v>
      </c>
      <c r="H246" s="3">
        <v>0</v>
      </c>
      <c r="I246" s="3">
        <v>6.5379999999999994E-2</v>
      </c>
      <c r="J246" s="3">
        <v>11.0374</v>
      </c>
      <c r="K246" s="3">
        <v>5.3869999999999996</v>
      </c>
      <c r="L246" s="3">
        <v>0.23624800000000001</v>
      </c>
      <c r="M246" s="3">
        <v>0</v>
      </c>
      <c r="N246" s="3">
        <v>52.391663658031653</v>
      </c>
      <c r="O246" s="3">
        <v>46.273123053464829</v>
      </c>
      <c r="P246" s="3">
        <v>1.3352132885035173</v>
      </c>
      <c r="Q246" s="24">
        <v>351.59699999999998</v>
      </c>
      <c r="R246" s="16">
        <v>1068.6873036459224</v>
      </c>
      <c r="S246" s="3">
        <v>0.31173002046379122</v>
      </c>
      <c r="T246" s="2" t="s">
        <v>1514</v>
      </c>
      <c r="U246" s="23">
        <v>3.9371999999999998</v>
      </c>
    </row>
    <row r="247" spans="1:21" x14ac:dyDescent="0.3">
      <c r="A247" s="15" t="s">
        <v>455</v>
      </c>
      <c r="B247" s="2" t="s">
        <v>195</v>
      </c>
      <c r="C247" s="18" t="s">
        <v>326</v>
      </c>
      <c r="D247" s="3">
        <v>53.575699999999998</v>
      </c>
      <c r="E247" s="3">
        <v>3.2820000000000002E-2</v>
      </c>
      <c r="F247" s="3">
        <v>28.623100000000001</v>
      </c>
      <c r="G247" s="3">
        <v>0.59436800000000001</v>
      </c>
      <c r="H247" s="3">
        <v>0</v>
      </c>
      <c r="I247" s="3">
        <v>8.7003999999999998E-2</v>
      </c>
      <c r="J247" s="3">
        <v>11.4443</v>
      </c>
      <c r="K247" s="3">
        <v>5.3549800000000003</v>
      </c>
      <c r="L247" s="3">
        <v>0.235124</v>
      </c>
      <c r="M247" s="3">
        <v>4.3770000000000003E-2</v>
      </c>
      <c r="N247" s="3">
        <v>53.441303160290424</v>
      </c>
      <c r="O247" s="3">
        <v>45.251407061902697</v>
      </c>
      <c r="P247" s="3">
        <v>1.3072897778068804</v>
      </c>
      <c r="Q247" s="24">
        <v>343.053</v>
      </c>
      <c r="R247" s="16">
        <v>1069.8177452482964</v>
      </c>
      <c r="S247" s="3">
        <v>0.29885949183210336</v>
      </c>
      <c r="T247" s="2" t="s">
        <v>1514</v>
      </c>
      <c r="U247" s="23">
        <v>3.9617</v>
      </c>
    </row>
    <row r="248" spans="1:21" x14ac:dyDescent="0.3">
      <c r="A248" s="15" t="s">
        <v>455</v>
      </c>
      <c r="B248" s="2" t="s">
        <v>195</v>
      </c>
      <c r="C248" s="18" t="s">
        <v>326</v>
      </c>
      <c r="D248" s="3">
        <v>54.693899999999999</v>
      </c>
      <c r="E248" s="3">
        <v>4.4569999999999999E-2</v>
      </c>
      <c r="F248" s="3">
        <v>28.73</v>
      </c>
      <c r="G248" s="3">
        <v>0.479736</v>
      </c>
      <c r="H248" s="3">
        <v>2.8497999999999999E-2</v>
      </c>
      <c r="I248" s="3">
        <v>4.5059000000000002E-2</v>
      </c>
      <c r="J248" s="3">
        <v>11.4337</v>
      </c>
      <c r="K248" s="3">
        <v>5.66052</v>
      </c>
      <c r="L248" s="3">
        <v>0.21693000000000001</v>
      </c>
      <c r="M248" s="3">
        <v>5.4357999999999997E-2</v>
      </c>
      <c r="N248" s="3">
        <v>52.124521907462942</v>
      </c>
      <c r="O248" s="3">
        <v>46.697975137307694</v>
      </c>
      <c r="P248" s="3">
        <v>1.1775029552293703</v>
      </c>
      <c r="Q248" s="24">
        <v>335.43700000000001</v>
      </c>
      <c r="R248" s="16">
        <v>1068.0593405141776</v>
      </c>
      <c r="S248" s="3">
        <v>0.31620444498027778</v>
      </c>
      <c r="T248" s="2" t="s">
        <v>1514</v>
      </c>
      <c r="U248" s="23">
        <v>3.9617</v>
      </c>
    </row>
    <row r="249" spans="1:21" x14ac:dyDescent="0.3">
      <c r="A249" s="15" t="s">
        <v>455</v>
      </c>
      <c r="B249" s="2" t="s">
        <v>195</v>
      </c>
      <c r="C249" s="18" t="s">
        <v>326</v>
      </c>
      <c r="D249" s="3">
        <v>54.802399999999999</v>
      </c>
      <c r="E249" s="3">
        <v>2.9010000000000001E-2</v>
      </c>
      <c r="F249" s="3">
        <v>28.492999999999999</v>
      </c>
      <c r="G249" s="3">
        <v>0.56062900000000004</v>
      </c>
      <c r="H249" s="3">
        <v>0</v>
      </c>
      <c r="I249" s="3">
        <v>4.3545E-2</v>
      </c>
      <c r="J249" s="3">
        <v>11.4191</v>
      </c>
      <c r="K249" s="3">
        <v>5.6767599999999998</v>
      </c>
      <c r="L249" s="3">
        <v>0.18900700000000001</v>
      </c>
      <c r="M249" s="3">
        <v>2.5652999999999999E-2</v>
      </c>
      <c r="N249" s="3">
        <v>52.101806324774678</v>
      </c>
      <c r="O249" s="3">
        <v>46.871393602731331</v>
      </c>
      <c r="P249" s="3">
        <v>1.0268000724939885</v>
      </c>
      <c r="Q249" s="24">
        <v>327.19099999999997</v>
      </c>
      <c r="R249" s="16">
        <v>1067.7246346863658</v>
      </c>
      <c r="S249" s="3">
        <v>0.31751707987766037</v>
      </c>
      <c r="T249" s="2" t="s">
        <v>1514</v>
      </c>
      <c r="U249" s="23"/>
    </row>
    <row r="250" spans="1:21" x14ac:dyDescent="0.3">
      <c r="A250" s="15" t="s">
        <v>455</v>
      </c>
      <c r="B250" s="2" t="s">
        <v>195</v>
      </c>
      <c r="C250" s="18" t="s">
        <v>326</v>
      </c>
      <c r="D250" s="3">
        <v>54.593200000000003</v>
      </c>
      <c r="E250" s="3">
        <v>2.2445E-2</v>
      </c>
      <c r="F250" s="3">
        <v>28.308800000000002</v>
      </c>
      <c r="G250" s="3">
        <v>0.50988299999999998</v>
      </c>
      <c r="H250" s="3">
        <v>3.3500000000000001E-3</v>
      </c>
      <c r="I250" s="3">
        <v>6.7931000000000005E-2</v>
      </c>
      <c r="J250" s="3">
        <v>11.4087</v>
      </c>
      <c r="K250" s="3">
        <v>6.0941999999999998</v>
      </c>
      <c r="L250" s="3">
        <v>0.24852199999999999</v>
      </c>
      <c r="M250" s="3">
        <v>0</v>
      </c>
      <c r="N250" s="3">
        <v>50.186148461485089</v>
      </c>
      <c r="O250" s="3">
        <v>48.512185288087437</v>
      </c>
      <c r="P250" s="3">
        <v>1.3016662504274745</v>
      </c>
      <c r="Q250" s="24">
        <v>318.64699999999999</v>
      </c>
      <c r="R250" s="16">
        <v>1066.0360495179061</v>
      </c>
      <c r="S250" s="3">
        <v>0.34117639580964237</v>
      </c>
      <c r="T250" s="2" t="s">
        <v>1514</v>
      </c>
      <c r="U250" s="23"/>
    </row>
    <row r="251" spans="1:21" x14ac:dyDescent="0.3">
      <c r="A251" s="15" t="s">
        <v>455</v>
      </c>
      <c r="B251" s="2" t="s">
        <v>195</v>
      </c>
      <c r="C251" s="18" t="s">
        <v>326</v>
      </c>
      <c r="D251" s="3">
        <v>56.104799999999997</v>
      </c>
      <c r="E251" s="3">
        <v>3.3512E-2</v>
      </c>
      <c r="F251" s="3">
        <v>28.340800000000002</v>
      </c>
      <c r="G251" s="3">
        <v>0.47923199999999999</v>
      </c>
      <c r="H251" s="3">
        <v>1.1736999999999999E-2</v>
      </c>
      <c r="I251" s="3">
        <v>4.5433000000000001E-2</v>
      </c>
      <c r="J251" s="3">
        <v>10.8589</v>
      </c>
      <c r="K251" s="3">
        <v>5.8410000000000002</v>
      </c>
      <c r="L251" s="3">
        <v>0.23577600000000001</v>
      </c>
      <c r="M251" s="3">
        <v>0</v>
      </c>
      <c r="N251" s="3">
        <v>50.01889554346738</v>
      </c>
      <c r="O251" s="3">
        <v>48.687995983052282</v>
      </c>
      <c r="P251" s="3">
        <v>1.2931084734803366</v>
      </c>
      <c r="Q251" s="24">
        <v>310.10300000000001</v>
      </c>
      <c r="R251" s="16">
        <v>1065.8172737254863</v>
      </c>
      <c r="S251" s="3">
        <v>0.34355779513018403</v>
      </c>
      <c r="T251" s="2" t="s">
        <v>1514</v>
      </c>
      <c r="U251" s="23"/>
    </row>
    <row r="252" spans="1:21" x14ac:dyDescent="0.3">
      <c r="A252" s="15" t="s">
        <v>455</v>
      </c>
      <c r="B252" s="2" t="s">
        <v>195</v>
      </c>
      <c r="C252" s="18" t="s">
        <v>326</v>
      </c>
      <c r="D252" s="3">
        <v>53.7194</v>
      </c>
      <c r="E252" s="3">
        <v>7.2529999999999999E-3</v>
      </c>
      <c r="F252" s="3">
        <v>28.675999999999998</v>
      </c>
      <c r="G252" s="3">
        <v>0.587252</v>
      </c>
      <c r="H252" s="3">
        <v>1.1729E-2</v>
      </c>
      <c r="I252" s="3">
        <v>5.5654000000000002E-2</v>
      </c>
      <c r="J252" s="3">
        <v>11.451700000000001</v>
      </c>
      <c r="K252" s="3">
        <v>5.5790899999999999</v>
      </c>
      <c r="L252" s="3">
        <v>0.238649</v>
      </c>
      <c r="M252" s="3">
        <v>0</v>
      </c>
      <c r="N252" s="3">
        <v>52.454074142260644</v>
      </c>
      <c r="O252" s="3">
        <v>46.244390471563882</v>
      </c>
      <c r="P252" s="3">
        <v>1.301535386175473</v>
      </c>
      <c r="Q252" s="24">
        <v>301.85599999999999</v>
      </c>
      <c r="R252" s="16">
        <v>1068.6904152424986</v>
      </c>
      <c r="S252" s="3">
        <v>0.31116578671791284</v>
      </c>
      <c r="T252" s="2" t="s">
        <v>1514</v>
      </c>
      <c r="U252" s="23"/>
    </row>
    <row r="253" spans="1:21" x14ac:dyDescent="0.3">
      <c r="A253" s="15" t="s">
        <v>455</v>
      </c>
      <c r="B253" s="2" t="s">
        <v>195</v>
      </c>
      <c r="C253" s="18" t="s">
        <v>326</v>
      </c>
      <c r="D253" s="3">
        <v>54.664999999999999</v>
      </c>
      <c r="E253" s="3">
        <v>4.1487000000000003E-2</v>
      </c>
      <c r="F253" s="3">
        <v>28.514099999999999</v>
      </c>
      <c r="G253" s="3">
        <v>0.41334500000000002</v>
      </c>
      <c r="H253" s="3">
        <v>1.6773E-2</v>
      </c>
      <c r="I253" s="3">
        <v>6.6177E-2</v>
      </c>
      <c r="J253" s="3">
        <v>11.3117</v>
      </c>
      <c r="K253" s="3">
        <v>5.4946200000000003</v>
      </c>
      <c r="L253" s="3">
        <v>0.19166</v>
      </c>
      <c r="M253" s="3">
        <v>0</v>
      </c>
      <c r="N253" s="3">
        <v>52.654059726704475</v>
      </c>
      <c r="O253" s="3">
        <v>46.283700484912458</v>
      </c>
      <c r="P253" s="3">
        <v>1.0622397883830681</v>
      </c>
      <c r="Q253" s="24">
        <v>293.31200000000001</v>
      </c>
      <c r="R253" s="16">
        <v>1068.4347402961639</v>
      </c>
      <c r="S253" s="3">
        <v>0.31024744840797225</v>
      </c>
      <c r="T253" s="2" t="s">
        <v>1514</v>
      </c>
      <c r="U253" s="23"/>
    </row>
    <row r="254" spans="1:21" x14ac:dyDescent="0.3">
      <c r="A254" s="15" t="s">
        <v>455</v>
      </c>
      <c r="B254" s="2" t="s">
        <v>195</v>
      </c>
      <c r="C254" s="18" t="s">
        <v>326</v>
      </c>
      <c r="D254" s="3">
        <v>54.210299999999997</v>
      </c>
      <c r="E254" s="3">
        <v>5.2186000000000003E-2</v>
      </c>
      <c r="F254" s="3">
        <v>28.3627</v>
      </c>
      <c r="G254" s="3">
        <v>0.52317100000000005</v>
      </c>
      <c r="H254" s="3">
        <v>0</v>
      </c>
      <c r="I254" s="3">
        <v>6.3867999999999994E-2</v>
      </c>
      <c r="J254" s="3">
        <v>11.435</v>
      </c>
      <c r="K254" s="3">
        <v>5.2706200000000001</v>
      </c>
      <c r="L254" s="3">
        <v>0.20849300000000001</v>
      </c>
      <c r="M254" s="3">
        <v>0</v>
      </c>
      <c r="N254" s="3">
        <v>53.88519512929183</v>
      </c>
      <c r="O254" s="3">
        <v>44.945004196887304</v>
      </c>
      <c r="P254" s="3">
        <v>1.1698006738208644</v>
      </c>
      <c r="Q254" s="24">
        <v>285.06599999999997</v>
      </c>
      <c r="R254" s="16">
        <v>1070.0404724952505</v>
      </c>
      <c r="S254" s="3">
        <v>0.29439062195178656</v>
      </c>
      <c r="T254" s="2" t="s">
        <v>1514</v>
      </c>
      <c r="U254" s="23"/>
    </row>
    <row r="255" spans="1:21" x14ac:dyDescent="0.3">
      <c r="A255" s="15" t="s">
        <v>455</v>
      </c>
      <c r="B255" s="2" t="s">
        <v>195</v>
      </c>
      <c r="C255" s="18" t="s">
        <v>326</v>
      </c>
      <c r="D255" s="3">
        <v>53.814999999999998</v>
      </c>
      <c r="E255" s="3">
        <v>2.0722999999999998E-2</v>
      </c>
      <c r="F255" s="3">
        <v>28.7163</v>
      </c>
      <c r="G255" s="3">
        <v>0.51127199999999995</v>
      </c>
      <c r="H255" s="3">
        <v>0</v>
      </c>
      <c r="I255" s="3">
        <v>7.0273000000000002E-2</v>
      </c>
      <c r="J255" s="3">
        <v>11.2193</v>
      </c>
      <c r="K255" s="3">
        <v>5.3776299999999999</v>
      </c>
      <c r="L255" s="3">
        <v>0.21681800000000001</v>
      </c>
      <c r="M255" s="3">
        <v>2.4147999999999999E-2</v>
      </c>
      <c r="N255" s="3">
        <v>52.899015211929758</v>
      </c>
      <c r="O255" s="3">
        <v>45.883778301918746</v>
      </c>
      <c r="P255" s="3">
        <v>1.2172064861515008</v>
      </c>
      <c r="Q255" s="24">
        <v>276.52199999999999</v>
      </c>
      <c r="R255" s="16">
        <v>1069.0270297232469</v>
      </c>
      <c r="S255" s="3">
        <v>0.30614247662029775</v>
      </c>
      <c r="T255" s="2" t="s">
        <v>1514</v>
      </c>
      <c r="U255" s="23"/>
    </row>
    <row r="256" spans="1:21" x14ac:dyDescent="0.3">
      <c r="A256" s="15" t="s">
        <v>455</v>
      </c>
      <c r="B256" s="2" t="s">
        <v>195</v>
      </c>
      <c r="C256" s="18" t="s">
        <v>326</v>
      </c>
      <c r="D256" s="3">
        <v>53.515500000000003</v>
      </c>
      <c r="E256" s="3">
        <v>0</v>
      </c>
      <c r="F256" s="3">
        <v>28.804400000000001</v>
      </c>
      <c r="G256" s="3">
        <v>0.56216200000000005</v>
      </c>
      <c r="H256" s="3">
        <v>2.6821000000000001E-2</v>
      </c>
      <c r="I256" s="3">
        <v>5.1089000000000002E-2</v>
      </c>
      <c r="J256" s="3">
        <v>11.650600000000001</v>
      </c>
      <c r="K256" s="3">
        <v>5.4185100000000004</v>
      </c>
      <c r="L256" s="3">
        <v>0.216365</v>
      </c>
      <c r="M256" s="3">
        <v>1.9626000000000001E-2</v>
      </c>
      <c r="N256" s="3">
        <v>53.655676533905108</v>
      </c>
      <c r="O256" s="3">
        <v>45.157895185921156</v>
      </c>
      <c r="P256" s="3">
        <v>1.1864282801737402</v>
      </c>
      <c r="Q256" s="24">
        <v>267.97800000000001</v>
      </c>
      <c r="R256" s="16">
        <v>1069.8175983863916</v>
      </c>
      <c r="S256" s="3">
        <v>0.29705031802836357</v>
      </c>
      <c r="T256" s="2" t="s">
        <v>1514</v>
      </c>
      <c r="U256" s="23"/>
    </row>
    <row r="257" spans="1:21" x14ac:dyDescent="0.3">
      <c r="A257" s="15" t="s">
        <v>455</v>
      </c>
      <c r="B257" s="2" t="s">
        <v>195</v>
      </c>
      <c r="C257" s="18" t="s">
        <v>326</v>
      </c>
      <c r="D257" s="3">
        <v>53.934600000000003</v>
      </c>
      <c r="E257" s="3">
        <v>1.5557E-2</v>
      </c>
      <c r="F257" s="3">
        <v>29.217700000000001</v>
      </c>
      <c r="G257" s="3">
        <v>0.41696699999999998</v>
      </c>
      <c r="H257" s="3">
        <v>0</v>
      </c>
      <c r="I257" s="3">
        <v>4.8404000000000003E-2</v>
      </c>
      <c r="J257" s="3">
        <v>12.257899999999999</v>
      </c>
      <c r="K257" s="3">
        <v>5.45</v>
      </c>
      <c r="L257" s="3">
        <v>0.192694</v>
      </c>
      <c r="M257" s="3">
        <v>0</v>
      </c>
      <c r="N257" s="3">
        <v>54.845828394344665</v>
      </c>
      <c r="O257" s="3">
        <v>44.127615202408826</v>
      </c>
      <c r="P257" s="3">
        <v>1.0265564032465091</v>
      </c>
      <c r="Q257" s="24">
        <v>259.73200000000003</v>
      </c>
      <c r="R257" s="16">
        <v>1070.8188856501029</v>
      </c>
      <c r="S257" s="3">
        <v>0.28397418550737069</v>
      </c>
      <c r="T257" s="2" t="s">
        <v>1514</v>
      </c>
      <c r="U257" s="23"/>
    </row>
    <row r="258" spans="1:21" x14ac:dyDescent="0.3">
      <c r="A258" s="15" t="s">
        <v>455</v>
      </c>
      <c r="B258" s="2" t="s">
        <v>195</v>
      </c>
      <c r="C258" s="18" t="s">
        <v>326</v>
      </c>
      <c r="D258" s="3">
        <v>54.122199999999999</v>
      </c>
      <c r="E258" s="3">
        <v>3.3852E-2</v>
      </c>
      <c r="F258" s="3">
        <v>28.9635</v>
      </c>
      <c r="G258" s="3">
        <v>0.56801999999999997</v>
      </c>
      <c r="H258" s="3">
        <v>1.508E-2</v>
      </c>
      <c r="I258" s="3">
        <v>5.7794999999999999E-2</v>
      </c>
      <c r="J258" s="3">
        <v>11.805899999999999</v>
      </c>
      <c r="K258" s="3">
        <v>5.24369</v>
      </c>
      <c r="L258" s="3">
        <v>0.202205</v>
      </c>
      <c r="M258" s="3">
        <v>0</v>
      </c>
      <c r="N258" s="3">
        <v>54.820078882339629</v>
      </c>
      <c r="O258" s="3">
        <v>44.061978418660757</v>
      </c>
      <c r="P258" s="3">
        <v>1.1179426989996133</v>
      </c>
      <c r="Q258" s="24">
        <v>251.18799999999999</v>
      </c>
      <c r="R258" s="16">
        <v>1070.9678396445456</v>
      </c>
      <c r="S258" s="3">
        <v>0.28368498046658941</v>
      </c>
      <c r="T258" s="2" t="s">
        <v>1514</v>
      </c>
      <c r="U258" s="23"/>
    </row>
    <row r="259" spans="1:21" x14ac:dyDescent="0.3">
      <c r="A259" s="15" t="s">
        <v>455</v>
      </c>
      <c r="B259" s="2" t="s">
        <v>195</v>
      </c>
      <c r="C259" s="18" t="s">
        <v>326</v>
      </c>
      <c r="D259" s="3">
        <v>54.250500000000002</v>
      </c>
      <c r="E259" s="3">
        <v>2.3836E-2</v>
      </c>
      <c r="F259" s="3">
        <v>29.047999999999998</v>
      </c>
      <c r="G259" s="3">
        <v>0.56893199999999999</v>
      </c>
      <c r="H259" s="3">
        <v>2.1783E-2</v>
      </c>
      <c r="I259" s="3">
        <v>5.2596999999999998E-2</v>
      </c>
      <c r="J259" s="3">
        <v>11.9977</v>
      </c>
      <c r="K259" s="3">
        <v>5.46882</v>
      </c>
      <c r="L259" s="3">
        <v>0.21634</v>
      </c>
      <c r="M259" s="3">
        <v>2.8673000000000001E-2</v>
      </c>
      <c r="N259" s="3">
        <v>54.161406458084372</v>
      </c>
      <c r="O259" s="3">
        <v>44.675764530492046</v>
      </c>
      <c r="P259" s="3">
        <v>1.1628290114235829</v>
      </c>
      <c r="Q259" s="24">
        <v>242.64400000000001</v>
      </c>
      <c r="R259" s="16">
        <v>1070.3328364562162</v>
      </c>
      <c r="S259" s="3">
        <v>0.29113476287549311</v>
      </c>
      <c r="T259" s="2" t="s">
        <v>1514</v>
      </c>
      <c r="U259" s="23"/>
    </row>
    <row r="260" spans="1:21" x14ac:dyDescent="0.3">
      <c r="A260" s="15" t="s">
        <v>455</v>
      </c>
      <c r="B260" s="2" t="s">
        <v>195</v>
      </c>
      <c r="C260" s="18" t="s">
        <v>326</v>
      </c>
      <c r="D260" s="3">
        <v>53.732999999999997</v>
      </c>
      <c r="E260" s="3">
        <v>2.1076000000000001E-2</v>
      </c>
      <c r="F260" s="3">
        <v>29.085100000000001</v>
      </c>
      <c r="G260" s="3">
        <v>0.574272</v>
      </c>
      <c r="H260" s="3">
        <v>0</v>
      </c>
      <c r="I260" s="3">
        <v>4.2345000000000001E-2</v>
      </c>
      <c r="J260" s="3">
        <v>11.634600000000001</v>
      </c>
      <c r="K260" s="3">
        <v>5.3544</v>
      </c>
      <c r="L260" s="3">
        <v>0.241532</v>
      </c>
      <c r="M260" s="3">
        <v>2.1132000000000001E-2</v>
      </c>
      <c r="N260" s="3">
        <v>53.835002451828295</v>
      </c>
      <c r="O260" s="3">
        <v>44.834313178054408</v>
      </c>
      <c r="P260" s="3">
        <v>1.3306843701172966</v>
      </c>
      <c r="Q260" s="24">
        <v>234.398</v>
      </c>
      <c r="R260" s="16">
        <v>1070.3017536095663</v>
      </c>
      <c r="S260" s="3">
        <v>0.29393939070351705</v>
      </c>
      <c r="T260" s="2" t="s">
        <v>1514</v>
      </c>
      <c r="U260" s="23"/>
    </row>
    <row r="261" spans="1:21" x14ac:dyDescent="0.3">
      <c r="A261" s="15" t="s">
        <v>455</v>
      </c>
      <c r="B261" s="2" t="s">
        <v>195</v>
      </c>
      <c r="C261" s="18" t="s">
        <v>326</v>
      </c>
      <c r="D261" s="3">
        <v>53.851199999999999</v>
      </c>
      <c r="E261" s="3">
        <v>2.8985E-2</v>
      </c>
      <c r="F261" s="3">
        <v>28.5107</v>
      </c>
      <c r="G261" s="3">
        <v>0.67703000000000002</v>
      </c>
      <c r="H261" s="3">
        <v>1.5069000000000001E-2</v>
      </c>
      <c r="I261" s="3">
        <v>5.4059999999999997E-2</v>
      </c>
      <c r="J261" s="3">
        <v>11.196099999999999</v>
      </c>
      <c r="K261" s="3">
        <v>5.4010800000000003</v>
      </c>
      <c r="L261" s="3">
        <v>0.25256299999999998</v>
      </c>
      <c r="M261" s="3">
        <v>0</v>
      </c>
      <c r="N261" s="3">
        <v>52.63626289654092</v>
      </c>
      <c r="O261" s="3">
        <v>45.949979010658929</v>
      </c>
      <c r="P261" s="3">
        <v>1.4137580928001492</v>
      </c>
      <c r="Q261" s="24">
        <v>225.85400000000001</v>
      </c>
      <c r="R261" s="16">
        <v>1069.1243958637797</v>
      </c>
      <c r="S261" s="3">
        <v>0.30811459841411587</v>
      </c>
      <c r="T261" s="2" t="s">
        <v>1514</v>
      </c>
      <c r="U261" s="23"/>
    </row>
    <row r="262" spans="1:21" x14ac:dyDescent="0.3">
      <c r="A262" s="15" t="s">
        <v>455</v>
      </c>
      <c r="B262" s="2" t="s">
        <v>195</v>
      </c>
      <c r="C262" s="18" t="s">
        <v>326</v>
      </c>
      <c r="D262" s="3">
        <v>54.583799999999997</v>
      </c>
      <c r="E262" s="3">
        <v>3.7631999999999999E-2</v>
      </c>
      <c r="F262" s="3">
        <v>28.3306</v>
      </c>
      <c r="G262" s="3">
        <v>0.55660500000000002</v>
      </c>
      <c r="H262" s="3">
        <v>0</v>
      </c>
      <c r="I262" s="3">
        <v>5.6454999999999998E-2</v>
      </c>
      <c r="J262" s="3">
        <v>10.973000000000001</v>
      </c>
      <c r="K262" s="3">
        <v>5.8427499999999997</v>
      </c>
      <c r="L262" s="3">
        <v>0.208452</v>
      </c>
      <c r="M262" s="3">
        <v>1.9613999999999999E-2</v>
      </c>
      <c r="N262" s="3">
        <v>50.347959802257947</v>
      </c>
      <c r="O262" s="3">
        <v>48.5132344203329</v>
      </c>
      <c r="P262" s="3">
        <v>1.138805777409152</v>
      </c>
      <c r="Q262" s="24">
        <v>217.31</v>
      </c>
      <c r="R262" s="16">
        <v>1065.8854783519228</v>
      </c>
      <c r="S262" s="3">
        <v>0.34008725694399733</v>
      </c>
      <c r="T262" s="2" t="s">
        <v>1514</v>
      </c>
      <c r="U262" s="23"/>
    </row>
    <row r="263" spans="1:21" x14ac:dyDescent="0.3">
      <c r="A263" s="15" t="s">
        <v>455</v>
      </c>
      <c r="B263" s="2" t="s">
        <v>195</v>
      </c>
      <c r="C263" s="18" t="s">
        <v>326</v>
      </c>
      <c r="D263" s="3">
        <v>54.449399999999997</v>
      </c>
      <c r="E263" s="3">
        <v>3.8342000000000001E-2</v>
      </c>
      <c r="F263" s="3">
        <v>28.6</v>
      </c>
      <c r="G263" s="3">
        <v>0.55846499999999999</v>
      </c>
      <c r="H263" s="3">
        <v>3.6879000000000002E-2</v>
      </c>
      <c r="I263" s="3">
        <v>7.3365E-2</v>
      </c>
      <c r="J263" s="3">
        <v>10.9453</v>
      </c>
      <c r="K263" s="3">
        <v>5.4879300000000004</v>
      </c>
      <c r="L263" s="3">
        <v>0.241143</v>
      </c>
      <c r="M263" s="3">
        <v>0</v>
      </c>
      <c r="N263" s="3">
        <v>51.717901954988065</v>
      </c>
      <c r="O263" s="3">
        <v>46.925425656307148</v>
      </c>
      <c r="P263" s="3">
        <v>1.3566723887047882</v>
      </c>
      <c r="Q263" s="24">
        <v>209.06399999999999</v>
      </c>
      <c r="R263" s="16">
        <v>1067.9556032308315</v>
      </c>
      <c r="S263" s="3">
        <v>0.32024276577337385</v>
      </c>
      <c r="T263" s="2" t="s">
        <v>1514</v>
      </c>
      <c r="U263" s="23"/>
    </row>
    <row r="264" spans="1:21" x14ac:dyDescent="0.3">
      <c r="A264" s="15" t="s">
        <v>455</v>
      </c>
      <c r="B264" s="2" t="s">
        <v>195</v>
      </c>
      <c r="C264" s="18" t="s">
        <v>326</v>
      </c>
      <c r="D264" s="3">
        <v>54.568600000000004</v>
      </c>
      <c r="E264" s="3">
        <v>3.0380000000000001E-2</v>
      </c>
      <c r="F264" s="3">
        <v>28.173999999999999</v>
      </c>
      <c r="G264" s="3">
        <v>0.52115100000000003</v>
      </c>
      <c r="H264" s="3">
        <v>5.0270000000000002E-3</v>
      </c>
      <c r="I264" s="3">
        <v>6.3608999999999999E-2</v>
      </c>
      <c r="J264" s="3">
        <v>10.5913</v>
      </c>
      <c r="K264" s="3">
        <v>5.8249399999999998</v>
      </c>
      <c r="L264" s="3">
        <v>0.25329200000000002</v>
      </c>
      <c r="M264" s="3">
        <v>4.5269999999999998E-3</v>
      </c>
      <c r="N264" s="3">
        <v>49.41403536914703</v>
      </c>
      <c r="O264" s="3">
        <v>49.178914330797646</v>
      </c>
      <c r="P264" s="3">
        <v>1.4070503000553181</v>
      </c>
      <c r="Q264" s="24">
        <v>201.44800000000001</v>
      </c>
      <c r="R264" s="16">
        <v>1065.330610287001</v>
      </c>
      <c r="S264" s="3">
        <v>0.35126964430061114</v>
      </c>
      <c r="T264" s="2" t="s">
        <v>1514</v>
      </c>
      <c r="U264" s="23"/>
    </row>
    <row r="265" spans="1:21" x14ac:dyDescent="0.3">
      <c r="A265" s="15" t="s">
        <v>455</v>
      </c>
      <c r="B265" s="2" t="s">
        <v>195</v>
      </c>
      <c r="C265" s="18" t="s">
        <v>326</v>
      </c>
      <c r="D265" s="3">
        <v>55.220199999999998</v>
      </c>
      <c r="E265" s="3">
        <v>2.1412E-2</v>
      </c>
      <c r="F265" s="3">
        <v>28.255299999999998</v>
      </c>
      <c r="G265" s="3">
        <v>0.551508</v>
      </c>
      <c r="H265" s="3">
        <v>3.3519999999999999E-3</v>
      </c>
      <c r="I265" s="3">
        <v>4.5081999999999997E-2</v>
      </c>
      <c r="J265" s="3">
        <v>10.8439</v>
      </c>
      <c r="K265" s="3">
        <v>5.8505700000000003</v>
      </c>
      <c r="L265" s="3">
        <v>0.23522100000000001</v>
      </c>
      <c r="M265" s="3">
        <v>3.0179999999999998E-3</v>
      </c>
      <c r="N265" s="3">
        <v>49.945989027476749</v>
      </c>
      <c r="O265" s="3">
        <v>48.764044854809434</v>
      </c>
      <c r="P265" s="3">
        <v>1.2899661177138089</v>
      </c>
      <c r="Q265" s="24">
        <v>193.202</v>
      </c>
      <c r="R265" s="16">
        <v>1065.7229198398418</v>
      </c>
      <c r="S265" s="3">
        <v>0.34459669693621753</v>
      </c>
      <c r="T265" s="2" t="s">
        <v>1514</v>
      </c>
      <c r="U265" s="23"/>
    </row>
    <row r="266" spans="1:21" x14ac:dyDescent="0.3">
      <c r="A266" s="15" t="s">
        <v>455</v>
      </c>
      <c r="B266" s="2" t="s">
        <v>195</v>
      </c>
      <c r="C266" s="18" t="s">
        <v>326</v>
      </c>
      <c r="D266" s="3">
        <v>54.557699999999997</v>
      </c>
      <c r="E266" s="3">
        <v>2.5203E-2</v>
      </c>
      <c r="F266" s="3">
        <v>28.1113</v>
      </c>
      <c r="G266" s="3">
        <v>0.517119</v>
      </c>
      <c r="H266" s="3">
        <v>0</v>
      </c>
      <c r="I266" s="3">
        <v>5.8747000000000001E-2</v>
      </c>
      <c r="J266" s="3">
        <v>10.6181</v>
      </c>
      <c r="K266" s="3">
        <v>5.9396899999999997</v>
      </c>
      <c r="L266" s="3">
        <v>0.21330099999999999</v>
      </c>
      <c r="M266" s="3">
        <v>3.4708999999999997E-2</v>
      </c>
      <c r="N266" s="3">
        <v>49.110972418175685</v>
      </c>
      <c r="O266" s="3">
        <v>49.714368849297706</v>
      </c>
      <c r="P266" s="3">
        <v>1.1746587325266122</v>
      </c>
      <c r="Q266" s="24">
        <v>184.65799999999999</v>
      </c>
      <c r="R266" s="16">
        <v>1064.4608507366438</v>
      </c>
      <c r="S266" s="3">
        <v>0.35728550916736868</v>
      </c>
      <c r="T266" s="2" t="s">
        <v>1514</v>
      </c>
      <c r="U266" s="23"/>
    </row>
    <row r="267" spans="1:21" x14ac:dyDescent="0.3">
      <c r="A267" s="15" t="s">
        <v>455</v>
      </c>
      <c r="B267" s="2" t="s">
        <v>195</v>
      </c>
      <c r="C267" s="18" t="s">
        <v>326</v>
      </c>
      <c r="D267" s="3">
        <v>54.675199999999997</v>
      </c>
      <c r="E267" s="3">
        <v>2.9336999999999998E-2</v>
      </c>
      <c r="F267" s="3">
        <v>28.3583</v>
      </c>
      <c r="G267" s="3">
        <v>0.54993099999999995</v>
      </c>
      <c r="H267" s="3">
        <v>0</v>
      </c>
      <c r="I267" s="3">
        <v>4.7363000000000002E-2</v>
      </c>
      <c r="J267" s="3">
        <v>10.7178</v>
      </c>
      <c r="K267" s="3">
        <v>5.9706400000000004</v>
      </c>
      <c r="L267" s="3">
        <v>0.23474400000000001</v>
      </c>
      <c r="M267" s="3">
        <v>0</v>
      </c>
      <c r="N267" s="3">
        <v>49.160013242094408</v>
      </c>
      <c r="O267" s="3">
        <v>49.557987006300827</v>
      </c>
      <c r="P267" s="3">
        <v>1.2819997516047676</v>
      </c>
      <c r="Q267" s="24">
        <v>176.114</v>
      </c>
      <c r="R267" s="16">
        <v>1064.7527801879328</v>
      </c>
      <c r="S267" s="3">
        <v>0.35580633142938811</v>
      </c>
      <c r="T267" s="2" t="s">
        <v>1514</v>
      </c>
      <c r="U267" s="23"/>
    </row>
    <row r="268" spans="1:21" x14ac:dyDescent="0.3">
      <c r="A268" s="15" t="s">
        <v>455</v>
      </c>
      <c r="B268" s="2" t="s">
        <v>195</v>
      </c>
      <c r="C268" s="18" t="s">
        <v>326</v>
      </c>
      <c r="D268" s="3">
        <v>54.04</v>
      </c>
      <c r="E268" s="3">
        <v>2.7959000000000001E-2</v>
      </c>
      <c r="F268" s="3">
        <v>28.101400000000002</v>
      </c>
      <c r="G268" s="3">
        <v>0.57554099999999997</v>
      </c>
      <c r="H268" s="3">
        <v>3.3500000000000001E-3</v>
      </c>
      <c r="I268" s="3">
        <v>5.2273E-2</v>
      </c>
      <c r="J268" s="3">
        <v>10.958299999999999</v>
      </c>
      <c r="K268" s="3">
        <v>5.7550699999999999</v>
      </c>
      <c r="L268" s="3">
        <v>0.26021699999999998</v>
      </c>
      <c r="M268" s="3">
        <v>1.0558E-2</v>
      </c>
      <c r="N268" s="3">
        <v>50.539611852856261</v>
      </c>
      <c r="O268" s="3">
        <v>48.031456417405359</v>
      </c>
      <c r="P268" s="3">
        <v>1.4289317297383808</v>
      </c>
      <c r="Q268" s="24">
        <v>167.86699999999999</v>
      </c>
      <c r="R268" s="16">
        <v>1066.7250584292547</v>
      </c>
      <c r="S268" s="3">
        <v>0.33543305610160934</v>
      </c>
      <c r="T268" s="2" t="s">
        <v>1514</v>
      </c>
      <c r="U268" s="23"/>
    </row>
    <row r="269" spans="1:21" x14ac:dyDescent="0.3">
      <c r="A269" s="15" t="s">
        <v>455</v>
      </c>
      <c r="B269" s="2" t="s">
        <v>195</v>
      </c>
      <c r="C269" s="18" t="s">
        <v>326</v>
      </c>
      <c r="D269" s="3">
        <v>53.819600000000001</v>
      </c>
      <c r="E269" s="3">
        <v>4.5239000000000001E-2</v>
      </c>
      <c r="F269" s="3">
        <v>28.830500000000001</v>
      </c>
      <c r="G269" s="3">
        <v>0.69803099999999996</v>
      </c>
      <c r="H269" s="3">
        <v>0</v>
      </c>
      <c r="I269" s="3">
        <v>8.6633000000000002E-2</v>
      </c>
      <c r="J269" s="3">
        <v>11.4163</v>
      </c>
      <c r="K269" s="3">
        <v>5.3653899999999997</v>
      </c>
      <c r="L269" s="3">
        <v>0.19795399999999999</v>
      </c>
      <c r="M269" s="3">
        <v>2.5645000000000001E-2</v>
      </c>
      <c r="N269" s="3">
        <v>53.44386681128109</v>
      </c>
      <c r="O269" s="3">
        <v>45.452756307788732</v>
      </c>
      <c r="P269" s="3">
        <v>1.1033768809301736</v>
      </c>
      <c r="Q269" s="24">
        <v>159.32300000000001</v>
      </c>
      <c r="R269" s="16">
        <v>1069.4151061280763</v>
      </c>
      <c r="S269" s="3">
        <v>0.3001748878898724</v>
      </c>
      <c r="T269" s="2" t="s">
        <v>1514</v>
      </c>
      <c r="U269" s="23"/>
    </row>
    <row r="270" spans="1:21" x14ac:dyDescent="0.3">
      <c r="A270" s="15" t="s">
        <v>455</v>
      </c>
      <c r="B270" s="2" t="s">
        <v>195</v>
      </c>
      <c r="C270" s="18" t="s">
        <v>326</v>
      </c>
      <c r="D270" s="3">
        <v>54.506999999999998</v>
      </c>
      <c r="E270" s="3">
        <v>3.2112000000000002E-2</v>
      </c>
      <c r="F270" s="3">
        <v>28.740500000000001</v>
      </c>
      <c r="G270" s="3">
        <v>0.52446300000000001</v>
      </c>
      <c r="H270" s="3">
        <v>0</v>
      </c>
      <c r="I270" s="3">
        <v>5.4077E-2</v>
      </c>
      <c r="J270" s="3">
        <v>11.479799999999999</v>
      </c>
      <c r="K270" s="3">
        <v>5.5802699999999996</v>
      </c>
      <c r="L270" s="3">
        <v>0.22090899999999999</v>
      </c>
      <c r="M270" s="3">
        <v>0</v>
      </c>
      <c r="N270" s="3">
        <v>52.560845131962978</v>
      </c>
      <c r="O270" s="3">
        <v>46.234871952432975</v>
      </c>
      <c r="P270" s="3">
        <v>1.2042829156040491</v>
      </c>
      <c r="Q270" s="24">
        <v>150.779</v>
      </c>
      <c r="R270" s="16">
        <v>1068.6155972457118</v>
      </c>
      <c r="S270" s="3">
        <v>0.31046977372359946</v>
      </c>
      <c r="T270" s="2" t="s">
        <v>1514</v>
      </c>
      <c r="U270" s="23"/>
    </row>
    <row r="271" spans="1:21" x14ac:dyDescent="0.3">
      <c r="A271" s="15" t="s">
        <v>455</v>
      </c>
      <c r="B271" s="2" t="s">
        <v>195</v>
      </c>
      <c r="C271" s="18" t="s">
        <v>326</v>
      </c>
      <c r="D271" s="3">
        <v>53.268500000000003</v>
      </c>
      <c r="E271" s="3">
        <v>2.9706E-2</v>
      </c>
      <c r="F271" s="3">
        <v>28.826000000000001</v>
      </c>
      <c r="G271" s="3">
        <v>0.50144</v>
      </c>
      <c r="H271" s="3">
        <v>3.0159999999999999E-2</v>
      </c>
      <c r="I271" s="3">
        <v>5.5710000000000003E-2</v>
      </c>
      <c r="J271" s="3">
        <v>11.645</v>
      </c>
      <c r="K271" s="3">
        <v>5.7568299999999999</v>
      </c>
      <c r="L271" s="3">
        <v>0.23151099999999999</v>
      </c>
      <c r="M271" s="3">
        <v>1.5089999999999999E-3</v>
      </c>
      <c r="N271" s="3">
        <v>52.130192843542233</v>
      </c>
      <c r="O271" s="3">
        <v>46.635825887753086</v>
      </c>
      <c r="P271" s="3">
        <v>1.2339812687046814</v>
      </c>
      <c r="Q271" s="24">
        <v>142.53299999999999</v>
      </c>
      <c r="R271" s="16">
        <v>1068.1812046458376</v>
      </c>
      <c r="S271" s="3">
        <v>0.31574926359879085</v>
      </c>
      <c r="T271" s="2" t="s">
        <v>1514</v>
      </c>
      <c r="U271" s="23"/>
    </row>
    <row r="272" spans="1:21" x14ac:dyDescent="0.3">
      <c r="A272" s="15" t="s">
        <v>455</v>
      </c>
      <c r="B272" s="2" t="s">
        <v>195</v>
      </c>
      <c r="C272" s="18" t="s">
        <v>326</v>
      </c>
      <c r="D272" s="3">
        <v>53.3613</v>
      </c>
      <c r="E272" s="3">
        <v>1.7270000000000001E-2</v>
      </c>
      <c r="F272" s="3">
        <v>28.8658</v>
      </c>
      <c r="G272" s="3">
        <v>0.51880599999999999</v>
      </c>
      <c r="H272" s="3">
        <v>0</v>
      </c>
      <c r="I272" s="3">
        <v>3.7408999999999998E-2</v>
      </c>
      <c r="J272" s="3">
        <v>11.276</v>
      </c>
      <c r="K272" s="3">
        <v>5.3834900000000001</v>
      </c>
      <c r="L272" s="3">
        <v>0.24412500000000001</v>
      </c>
      <c r="M272" s="3">
        <v>4.5269999999999998E-3</v>
      </c>
      <c r="N272" s="3">
        <v>52.917305587695374</v>
      </c>
      <c r="O272" s="3">
        <v>45.718607601342029</v>
      </c>
      <c r="P272" s="3">
        <v>1.3640868109625948</v>
      </c>
      <c r="Q272" s="24">
        <v>133.989</v>
      </c>
      <c r="R272" s="16">
        <v>1069.3425298630614</v>
      </c>
      <c r="S272" s="3">
        <v>0.30493500204239704</v>
      </c>
      <c r="T272" s="2" t="s">
        <v>1514</v>
      </c>
      <c r="U272" s="23"/>
    </row>
    <row r="273" spans="1:21" x14ac:dyDescent="0.3">
      <c r="A273" s="15" t="s">
        <v>455</v>
      </c>
      <c r="B273" s="2" t="s">
        <v>195</v>
      </c>
      <c r="C273" s="18" t="s">
        <v>326</v>
      </c>
      <c r="D273" s="3">
        <v>54.3782</v>
      </c>
      <c r="E273" s="3">
        <v>3.4521000000000003E-2</v>
      </c>
      <c r="F273" s="3">
        <v>29.017299999999999</v>
      </c>
      <c r="G273" s="3">
        <v>0.67219099999999998</v>
      </c>
      <c r="H273" s="3">
        <v>0</v>
      </c>
      <c r="I273" s="3">
        <v>6.3160999999999995E-2</v>
      </c>
      <c r="J273" s="3">
        <v>11.560600000000001</v>
      </c>
      <c r="K273" s="3">
        <v>5.4473700000000003</v>
      </c>
      <c r="L273" s="3">
        <v>0.16481299999999999</v>
      </c>
      <c r="M273" s="3">
        <v>3.7701999999999999E-2</v>
      </c>
      <c r="N273" s="3">
        <v>53.485431630973878</v>
      </c>
      <c r="O273" s="3">
        <v>45.6066774070975</v>
      </c>
      <c r="P273" s="3">
        <v>0.90789096192862018</v>
      </c>
      <c r="Q273" s="24">
        <v>125.44499999999999</v>
      </c>
      <c r="R273" s="16">
        <v>1069.0719761685027</v>
      </c>
      <c r="S273" s="3">
        <v>0.30095733626789667</v>
      </c>
      <c r="T273" s="2" t="s">
        <v>1514</v>
      </c>
      <c r="U273" s="23"/>
    </row>
    <row r="274" spans="1:21" x14ac:dyDescent="0.3">
      <c r="A274" s="15" t="s">
        <v>455</v>
      </c>
      <c r="B274" s="2" t="s">
        <v>195</v>
      </c>
      <c r="C274" s="18" t="s">
        <v>326</v>
      </c>
      <c r="D274" s="3">
        <v>54.377499999999998</v>
      </c>
      <c r="E274" s="3">
        <v>2.0705999999999999E-2</v>
      </c>
      <c r="F274" s="3">
        <v>28.921199999999999</v>
      </c>
      <c r="G274" s="3">
        <v>0.54463700000000004</v>
      </c>
      <c r="H274" s="3">
        <v>0</v>
      </c>
      <c r="I274" s="3">
        <v>5.7444000000000002E-2</v>
      </c>
      <c r="J274" s="3">
        <v>11.4778</v>
      </c>
      <c r="K274" s="3">
        <v>5.5608599999999999</v>
      </c>
      <c r="L274" s="3">
        <v>0.146672</v>
      </c>
      <c r="M274" s="3">
        <v>0</v>
      </c>
      <c r="N274" s="3">
        <v>52.855437255449779</v>
      </c>
      <c r="O274" s="3">
        <v>46.340360411171424</v>
      </c>
      <c r="P274" s="3">
        <v>0.8042023333787951</v>
      </c>
      <c r="Q274" s="24">
        <v>117.199</v>
      </c>
      <c r="R274" s="16">
        <v>1068.1433723996174</v>
      </c>
      <c r="S274" s="3">
        <v>0.30944376954245112</v>
      </c>
      <c r="T274" s="2" t="s">
        <v>1514</v>
      </c>
      <c r="U274" s="23"/>
    </row>
    <row r="275" spans="1:21" x14ac:dyDescent="0.3">
      <c r="A275" s="15" t="s">
        <v>455</v>
      </c>
      <c r="B275" s="2" t="s">
        <v>195</v>
      </c>
      <c r="C275" s="18" t="s">
        <v>326</v>
      </c>
      <c r="D275" s="3">
        <v>54.081699999999998</v>
      </c>
      <c r="E275" s="3">
        <v>3.5889999999999998E-2</v>
      </c>
      <c r="F275" s="3">
        <v>28.861799999999999</v>
      </c>
      <c r="G275" s="3">
        <v>0.62029500000000004</v>
      </c>
      <c r="H275" s="3">
        <v>0</v>
      </c>
      <c r="I275" s="3">
        <v>4.8007000000000001E-2</v>
      </c>
      <c r="J275" s="3">
        <v>11.175000000000001</v>
      </c>
      <c r="K275" s="3">
        <v>5.49125</v>
      </c>
      <c r="L275" s="3">
        <v>0.19720699999999999</v>
      </c>
      <c r="M275" s="3">
        <v>2.4125000000000001E-2</v>
      </c>
      <c r="N275" s="3">
        <v>52.349619532825685</v>
      </c>
      <c r="O275" s="3">
        <v>46.550424190815676</v>
      </c>
      <c r="P275" s="3">
        <v>1.0999562763586379</v>
      </c>
      <c r="Q275" s="24">
        <v>100.40900000000001</v>
      </c>
      <c r="R275" s="16">
        <v>1068.1610955264423</v>
      </c>
      <c r="S275" s="3">
        <v>0.31384998976573286</v>
      </c>
      <c r="T275" s="2" t="s">
        <v>1514</v>
      </c>
      <c r="U275" s="23"/>
    </row>
    <row r="276" spans="1:21" x14ac:dyDescent="0.3">
      <c r="A276" s="15" t="s">
        <v>455</v>
      </c>
      <c r="B276" s="2" t="s">
        <v>195</v>
      </c>
      <c r="C276" s="18" t="s">
        <v>326</v>
      </c>
      <c r="D276" s="3">
        <v>54.305</v>
      </c>
      <c r="E276" s="3">
        <v>3.3131000000000001E-2</v>
      </c>
      <c r="F276" s="3">
        <v>28.9163</v>
      </c>
      <c r="G276" s="3">
        <v>0.50699700000000003</v>
      </c>
      <c r="H276" s="3">
        <v>0</v>
      </c>
      <c r="I276" s="3">
        <v>5.0182999999999998E-2</v>
      </c>
      <c r="J276" s="3">
        <v>11.2211</v>
      </c>
      <c r="K276" s="3">
        <v>5.3789999999999996</v>
      </c>
      <c r="L276" s="3">
        <v>0.250803</v>
      </c>
      <c r="M276" s="3">
        <v>0</v>
      </c>
      <c r="N276" s="3">
        <v>52.796120050719018</v>
      </c>
      <c r="O276" s="3">
        <v>45.798847352951519</v>
      </c>
      <c r="P276" s="3">
        <v>1.4050325963294585</v>
      </c>
      <c r="Q276" s="24">
        <v>91.864599999999996</v>
      </c>
      <c r="R276" s="16">
        <v>1069.2877928606977</v>
      </c>
      <c r="S276" s="3">
        <v>0.30617134772927657</v>
      </c>
      <c r="T276" s="2" t="s">
        <v>1514</v>
      </c>
      <c r="U276" s="23"/>
    </row>
    <row r="277" spans="1:21" x14ac:dyDescent="0.3">
      <c r="A277" s="15" t="s">
        <v>455</v>
      </c>
      <c r="B277" s="2" t="s">
        <v>195</v>
      </c>
      <c r="C277" s="18" t="s">
        <v>326</v>
      </c>
      <c r="D277" s="3">
        <v>55.141399999999997</v>
      </c>
      <c r="E277" s="3">
        <v>1.9658999999999999E-2</v>
      </c>
      <c r="F277" s="3">
        <v>28.177099999999999</v>
      </c>
      <c r="G277" s="3">
        <v>0.56352800000000003</v>
      </c>
      <c r="H277" s="3">
        <v>1.6739E-2</v>
      </c>
      <c r="I277" s="3">
        <v>4.6984999999999999E-2</v>
      </c>
      <c r="J277" s="3">
        <v>10.8873</v>
      </c>
      <c r="K277" s="3">
        <v>6.0325600000000001</v>
      </c>
      <c r="L277" s="3">
        <v>0.24205299999999999</v>
      </c>
      <c r="M277" s="3">
        <v>0</v>
      </c>
      <c r="N277" s="3">
        <v>49.281373815308051</v>
      </c>
      <c r="O277" s="3">
        <v>49.414077823590659</v>
      </c>
      <c r="P277" s="3">
        <v>1.3045483611012931</v>
      </c>
      <c r="Q277" s="24">
        <v>83.320599999999999</v>
      </c>
      <c r="R277" s="16">
        <v>1064.9493989472526</v>
      </c>
      <c r="S277" s="3">
        <v>0.35389945544315565</v>
      </c>
      <c r="T277" s="2" t="s">
        <v>1514</v>
      </c>
      <c r="U277" s="23"/>
    </row>
    <row r="278" spans="1:21" x14ac:dyDescent="0.3">
      <c r="A278" s="15" t="s">
        <v>455</v>
      </c>
      <c r="B278" s="2" t="s">
        <v>195</v>
      </c>
      <c r="C278" s="18" t="s">
        <v>326</v>
      </c>
      <c r="D278" s="3">
        <v>53.957000000000001</v>
      </c>
      <c r="E278" s="3">
        <v>0.66093900000000005</v>
      </c>
      <c r="F278" s="3">
        <v>21.761299999999999</v>
      </c>
      <c r="G278" s="3">
        <v>3.27799</v>
      </c>
      <c r="H278" s="3">
        <v>0.176648</v>
      </c>
      <c r="I278" s="3">
        <v>0.68197399999999997</v>
      </c>
      <c r="J278" s="3">
        <v>11.018700000000001</v>
      </c>
      <c r="K278" s="3">
        <v>5.7370599999999996</v>
      </c>
      <c r="L278" s="3">
        <v>0.46090300000000001</v>
      </c>
      <c r="M278" s="3">
        <v>0</v>
      </c>
      <c r="N278" s="3">
        <v>50.200567358194469</v>
      </c>
      <c r="O278" s="3">
        <v>47.29923178695492</v>
      </c>
      <c r="P278" s="3">
        <v>2.5002008548506094</v>
      </c>
      <c r="Q278" s="24">
        <v>75.074399999999997</v>
      </c>
      <c r="R278" s="16">
        <v>1068.5619741793371</v>
      </c>
      <c r="S278" s="3">
        <v>0.33255039446271295</v>
      </c>
      <c r="T278" s="2" t="s">
        <v>1514</v>
      </c>
      <c r="U278" s="23"/>
    </row>
    <row r="279" spans="1:21" x14ac:dyDescent="0.3">
      <c r="A279" s="15" t="s">
        <v>455</v>
      </c>
      <c r="B279" s="2" t="s">
        <v>195</v>
      </c>
      <c r="C279" s="18" t="s">
        <v>326</v>
      </c>
      <c r="D279" s="3">
        <v>55.509700000000002</v>
      </c>
      <c r="E279" s="3">
        <v>3.0006999999999999E-2</v>
      </c>
      <c r="F279" s="3">
        <v>28.051200000000001</v>
      </c>
      <c r="G279" s="3">
        <v>0.60114199999999995</v>
      </c>
      <c r="H279" s="3">
        <v>1.6739999999999999E-3</v>
      </c>
      <c r="I279" s="3">
        <v>5.1124000000000003E-2</v>
      </c>
      <c r="J279" s="3">
        <v>10.742699999999999</v>
      </c>
      <c r="K279" s="3">
        <v>5.9350199999999997</v>
      </c>
      <c r="L279" s="3">
        <v>0.245168</v>
      </c>
      <c r="M279" s="3">
        <v>0</v>
      </c>
      <c r="N279" s="3">
        <v>49.335655093225064</v>
      </c>
      <c r="O279" s="3">
        <v>49.323747627960799</v>
      </c>
      <c r="P279" s="3">
        <v>1.3405972788141374</v>
      </c>
      <c r="Q279" s="24">
        <v>67.458699999999993</v>
      </c>
      <c r="R279" s="16">
        <v>1065.0929474970285</v>
      </c>
      <c r="S279" s="3">
        <v>0.35286385410213983</v>
      </c>
      <c r="T279" s="2" t="s">
        <v>1514</v>
      </c>
      <c r="U279" s="23"/>
    </row>
    <row r="280" spans="1:21" x14ac:dyDescent="0.3">
      <c r="A280" s="15" t="s">
        <v>455</v>
      </c>
      <c r="B280" s="2" t="s">
        <v>195</v>
      </c>
      <c r="C280" s="18" t="s">
        <v>326</v>
      </c>
      <c r="D280" s="3">
        <v>54.790700000000001</v>
      </c>
      <c r="E280" s="3">
        <v>3.1046000000000001E-2</v>
      </c>
      <c r="F280" s="3">
        <v>28.4788</v>
      </c>
      <c r="G280" s="3">
        <v>0.56465600000000005</v>
      </c>
      <c r="H280" s="3">
        <v>0</v>
      </c>
      <c r="I280" s="3">
        <v>4.8390000000000002E-2</v>
      </c>
      <c r="J280" s="3">
        <v>11.011699999999999</v>
      </c>
      <c r="K280" s="3">
        <v>5.6280000000000001</v>
      </c>
      <c r="L280" s="3">
        <v>0.24673200000000001</v>
      </c>
      <c r="M280" s="3">
        <v>4.3718E-2</v>
      </c>
      <c r="N280" s="3">
        <v>51.24106058683553</v>
      </c>
      <c r="O280" s="3">
        <v>47.391914856657365</v>
      </c>
      <c r="P280" s="3">
        <v>1.3670245565071015</v>
      </c>
      <c r="Q280" s="24">
        <v>58.914700000000003</v>
      </c>
      <c r="R280" s="16">
        <v>1067.4217112463916</v>
      </c>
      <c r="S280" s="3">
        <v>0.32643607853117279</v>
      </c>
      <c r="T280" s="2" t="s">
        <v>1514</v>
      </c>
      <c r="U280" s="23"/>
    </row>
    <row r="281" spans="1:21" x14ac:dyDescent="0.3">
      <c r="A281" s="15" t="s">
        <v>455</v>
      </c>
      <c r="B281" s="2" t="s">
        <v>195</v>
      </c>
      <c r="C281" s="18" t="s">
        <v>326</v>
      </c>
      <c r="D281" s="3">
        <v>53.399900000000002</v>
      </c>
      <c r="E281" s="3">
        <v>1.3804E-2</v>
      </c>
      <c r="F281" s="3">
        <v>28.566600000000001</v>
      </c>
      <c r="G281" s="3">
        <v>0.53478099999999995</v>
      </c>
      <c r="H281" s="3">
        <v>0</v>
      </c>
      <c r="I281" s="3">
        <v>9.3322000000000002E-2</v>
      </c>
      <c r="J281" s="3">
        <v>12.061299999999999</v>
      </c>
      <c r="K281" s="3">
        <v>5.9815500000000004</v>
      </c>
      <c r="L281" s="3">
        <v>0.20216100000000001</v>
      </c>
      <c r="M281" s="3">
        <v>0</v>
      </c>
      <c r="N281" s="3">
        <v>52.15401116006165</v>
      </c>
      <c r="O281" s="3">
        <v>46.805162987593015</v>
      </c>
      <c r="P281" s="3">
        <v>1.040825852345334</v>
      </c>
      <c r="Q281" s="24">
        <v>50.668399999999998</v>
      </c>
      <c r="R281" s="16">
        <v>1067.8140089706076</v>
      </c>
      <c r="S281" s="3">
        <v>0.31675104179095842</v>
      </c>
      <c r="T281" s="2" t="s">
        <v>1514</v>
      </c>
      <c r="U281" s="23"/>
    </row>
    <row r="282" spans="1:21" x14ac:dyDescent="0.3">
      <c r="A282" s="15" t="s">
        <v>455</v>
      </c>
      <c r="B282" s="2" t="s">
        <v>195</v>
      </c>
      <c r="C282" s="18" t="s">
        <v>326</v>
      </c>
      <c r="D282" s="3">
        <v>54.561300000000003</v>
      </c>
      <c r="E282" s="3">
        <v>3.1736E-2</v>
      </c>
      <c r="F282" s="3">
        <v>27.723500000000001</v>
      </c>
      <c r="G282" s="3">
        <v>0.662717</v>
      </c>
      <c r="H282" s="3">
        <v>0</v>
      </c>
      <c r="I282" s="3">
        <v>7.3279999999999998E-2</v>
      </c>
      <c r="J282" s="3">
        <v>10.678599999999999</v>
      </c>
      <c r="K282" s="3">
        <v>6.1345299999999998</v>
      </c>
      <c r="L282" s="3">
        <v>0.27081300000000003</v>
      </c>
      <c r="M282" s="3">
        <v>0</v>
      </c>
      <c r="N282" s="3">
        <v>48.314670616330538</v>
      </c>
      <c r="O282" s="3">
        <v>50.226443539846123</v>
      </c>
      <c r="P282" s="3">
        <v>1.4588858438233432</v>
      </c>
      <c r="Q282" s="24">
        <v>42.124400000000001</v>
      </c>
      <c r="R282" s="16">
        <v>1064.0991886580114</v>
      </c>
      <c r="S282" s="3">
        <v>0.36691495213984948</v>
      </c>
      <c r="T282" s="2" t="s">
        <v>1514</v>
      </c>
      <c r="U282" s="23"/>
    </row>
    <row r="283" spans="1:21" x14ac:dyDescent="0.3">
      <c r="A283" s="15" t="s">
        <v>455</v>
      </c>
      <c r="B283" s="2" t="s">
        <v>195</v>
      </c>
      <c r="C283" s="18" t="s">
        <v>326</v>
      </c>
      <c r="D283" s="3">
        <v>56.524299999999997</v>
      </c>
      <c r="E283" s="3">
        <v>4.7923E-2</v>
      </c>
      <c r="F283" s="3">
        <v>27.358699999999999</v>
      </c>
      <c r="G283" s="3">
        <v>0.59776399999999996</v>
      </c>
      <c r="H283" s="3">
        <v>0</v>
      </c>
      <c r="I283" s="3">
        <v>3.2320000000000002E-2</v>
      </c>
      <c r="J283" s="3">
        <v>10.0181</v>
      </c>
      <c r="K283" s="3">
        <v>6.6742100000000004</v>
      </c>
      <c r="L283" s="3">
        <v>0.31131500000000001</v>
      </c>
      <c r="M283" s="3">
        <v>0</v>
      </c>
      <c r="N283" s="3">
        <v>44.591226786714728</v>
      </c>
      <c r="O283" s="3">
        <v>53.758897601986078</v>
      </c>
      <c r="P283" s="3">
        <v>1.6498756112992008</v>
      </c>
      <c r="Q283" s="24">
        <v>33.8782</v>
      </c>
      <c r="S283" s="3">
        <v>0.42551310417099086</v>
      </c>
      <c r="T283" s="2" t="s">
        <v>1515</v>
      </c>
      <c r="U283" s="23"/>
    </row>
    <row r="284" spans="1:21" x14ac:dyDescent="0.3">
      <c r="A284" s="15" t="s">
        <v>455</v>
      </c>
      <c r="B284" s="2" t="s">
        <v>195</v>
      </c>
      <c r="C284" s="18" t="s">
        <v>326</v>
      </c>
      <c r="D284" s="3">
        <v>56.400500000000001</v>
      </c>
      <c r="E284" s="3">
        <v>4.2368999999999997E-2</v>
      </c>
      <c r="F284" s="3">
        <v>27.105899999999998</v>
      </c>
      <c r="G284" s="3">
        <v>0.57102799999999998</v>
      </c>
      <c r="H284" s="3">
        <v>4.0163999999999998E-2</v>
      </c>
      <c r="I284" s="3">
        <v>5.3866999999999998E-2</v>
      </c>
      <c r="J284" s="3">
        <v>9.0878300000000003</v>
      </c>
      <c r="K284" s="3">
        <v>6.5071899999999996</v>
      </c>
      <c r="L284" s="3">
        <v>0.28059499999999998</v>
      </c>
      <c r="M284" s="3">
        <v>0</v>
      </c>
      <c r="N284" s="3">
        <v>42.872303915158547</v>
      </c>
      <c r="O284" s="3">
        <v>55.551596502006042</v>
      </c>
      <c r="P284" s="3">
        <v>1.5760995828354107</v>
      </c>
      <c r="Q284" s="24">
        <v>25.334199999999999</v>
      </c>
      <c r="S284" s="3">
        <v>0.4573321444151322</v>
      </c>
      <c r="T284" s="2" t="s">
        <v>1515</v>
      </c>
      <c r="U284" s="23"/>
    </row>
    <row r="285" spans="1:21" x14ac:dyDescent="0.3">
      <c r="A285" s="15" t="s">
        <v>455</v>
      </c>
      <c r="B285" s="2" t="s">
        <v>195</v>
      </c>
      <c r="C285" s="18" t="s">
        <v>326</v>
      </c>
      <c r="D285" s="3">
        <v>56.603099999999998</v>
      </c>
      <c r="E285" s="3">
        <v>2.8955999999999999E-2</v>
      </c>
      <c r="F285" s="3">
        <v>26.965299999999999</v>
      </c>
      <c r="G285" s="3">
        <v>0.45055099999999998</v>
      </c>
      <c r="H285" s="3">
        <v>3.0136E-2</v>
      </c>
      <c r="I285" s="3">
        <v>6.4137E-2</v>
      </c>
      <c r="J285" s="3">
        <v>9.3866899999999998</v>
      </c>
      <c r="K285" s="3">
        <v>6.5791599999999999</v>
      </c>
      <c r="L285" s="3">
        <v>0.314523</v>
      </c>
      <c r="M285" s="3">
        <v>1.508E-3</v>
      </c>
      <c r="N285" s="3">
        <v>43.322652844977938</v>
      </c>
      <c r="O285" s="3">
        <v>54.948955843228156</v>
      </c>
      <c r="P285" s="3">
        <v>1.7283913117939087</v>
      </c>
      <c r="Q285" s="24">
        <v>16.790199999999999</v>
      </c>
      <c r="S285" s="3">
        <v>0.44766836676951738</v>
      </c>
      <c r="T285" s="2" t="s">
        <v>1515</v>
      </c>
      <c r="U285" s="23"/>
    </row>
    <row r="286" spans="1:21" x14ac:dyDescent="0.3">
      <c r="A286" s="15" t="s">
        <v>455</v>
      </c>
      <c r="B286" s="2" t="s">
        <v>195</v>
      </c>
      <c r="C286" s="18" t="s">
        <v>326</v>
      </c>
      <c r="D286" s="3">
        <v>54.6982</v>
      </c>
      <c r="E286" s="3">
        <v>2.5155E-2</v>
      </c>
      <c r="F286" s="3">
        <v>27.6739</v>
      </c>
      <c r="G286" s="3">
        <v>0.55857699999999999</v>
      </c>
      <c r="H286" s="3">
        <v>6.0214999999999998E-2</v>
      </c>
      <c r="I286" s="3">
        <v>7.6543E-2</v>
      </c>
      <c r="J286" s="3">
        <v>10.5572</v>
      </c>
      <c r="K286" s="3">
        <v>6.0743200000000002</v>
      </c>
      <c r="L286" s="3">
        <v>0.25592799999999999</v>
      </c>
      <c r="M286" s="3">
        <v>1.506E-3</v>
      </c>
      <c r="N286" s="3">
        <v>48.307619308178737</v>
      </c>
      <c r="O286" s="3">
        <v>50.298030737773459</v>
      </c>
      <c r="P286" s="3">
        <v>1.3943499540478133</v>
      </c>
      <c r="Q286" s="24">
        <v>8.5440000000000005</v>
      </c>
      <c r="R286" s="16">
        <v>1063.9494308550261</v>
      </c>
      <c r="S286" s="3">
        <v>0.3674915457210472</v>
      </c>
      <c r="T286" s="2" t="s">
        <v>1514</v>
      </c>
      <c r="U286" s="23"/>
    </row>
    <row r="287" spans="1:21" x14ac:dyDescent="0.3">
      <c r="A287" s="15" t="s">
        <v>455</v>
      </c>
      <c r="B287" s="2" t="s">
        <v>162</v>
      </c>
      <c r="C287" s="18" t="s">
        <v>326</v>
      </c>
      <c r="D287" s="3">
        <v>54.027200000000001</v>
      </c>
      <c r="E287" s="3">
        <v>2.9302000000000002E-2</v>
      </c>
      <c r="F287" s="3">
        <v>28.756399999999999</v>
      </c>
      <c r="G287" s="3">
        <v>0.66301299999999996</v>
      </c>
      <c r="H287" s="3">
        <v>1.6726999999999999E-2</v>
      </c>
      <c r="I287" s="3">
        <v>5.3975000000000002E-2</v>
      </c>
      <c r="J287" s="3">
        <v>11.2887</v>
      </c>
      <c r="K287" s="3">
        <v>5.3376400000000004</v>
      </c>
      <c r="L287" s="3">
        <v>0.23676</v>
      </c>
      <c r="M287" s="3">
        <v>1.3554E-2</v>
      </c>
      <c r="N287" s="3">
        <v>53.174143605058767</v>
      </c>
      <c r="O287" s="3">
        <v>45.497997272538896</v>
      </c>
      <c r="P287" s="3">
        <v>1.3278591224023417</v>
      </c>
      <c r="Q287" s="24">
        <v>0</v>
      </c>
      <c r="R287" s="16">
        <v>1069.5593159773466</v>
      </c>
      <c r="S287" s="3">
        <v>0.30199780184238373</v>
      </c>
      <c r="T287" s="2" t="s">
        <v>1514</v>
      </c>
      <c r="U287" s="23">
        <v>3.1484999999999999</v>
      </c>
    </row>
    <row r="288" spans="1:21" x14ac:dyDescent="0.3">
      <c r="A288" s="15" t="s">
        <v>456</v>
      </c>
      <c r="B288" s="2" t="s">
        <v>159</v>
      </c>
      <c r="C288" s="18" t="s">
        <v>326</v>
      </c>
      <c r="D288" s="3">
        <v>54.0212</v>
      </c>
      <c r="E288" s="3">
        <v>1.8955E-2</v>
      </c>
      <c r="F288" s="3">
        <v>28.984400000000001</v>
      </c>
      <c r="G288" s="3">
        <v>0.43814599999999998</v>
      </c>
      <c r="H288" s="3">
        <v>1.5049E-2</v>
      </c>
      <c r="I288" s="3">
        <v>3.9935999999999999E-2</v>
      </c>
      <c r="J288" s="3">
        <v>11.233700000000001</v>
      </c>
      <c r="K288" s="3">
        <v>5.3775300000000001</v>
      </c>
      <c r="L288" s="3">
        <v>0.19275500000000001</v>
      </c>
      <c r="M288" s="3">
        <v>4.9707000000000001E-2</v>
      </c>
      <c r="N288" s="3">
        <v>53.002977538650001</v>
      </c>
      <c r="O288" s="3">
        <v>45.914167736067668</v>
      </c>
      <c r="P288" s="3">
        <v>1.082854725282334</v>
      </c>
      <c r="R288" s="16">
        <v>1068.8750393508917</v>
      </c>
      <c r="S288" s="3">
        <v>0.30574436007039807</v>
      </c>
      <c r="T288" s="2" t="s">
        <v>1514</v>
      </c>
      <c r="U288" s="23"/>
    </row>
    <row r="289" spans="1:21" x14ac:dyDescent="0.3">
      <c r="A289" s="15" t="s">
        <v>457</v>
      </c>
      <c r="B289" s="2" t="s">
        <v>162</v>
      </c>
      <c r="C289" s="18" t="s">
        <v>326</v>
      </c>
      <c r="D289" s="3">
        <v>53.758600000000001</v>
      </c>
      <c r="E289" s="3">
        <v>3.6540000000000003E-2</v>
      </c>
      <c r="F289" s="3">
        <v>28.916</v>
      </c>
      <c r="G289" s="3">
        <v>0.70918199999999998</v>
      </c>
      <c r="H289" s="3">
        <v>1.6720000000000001E-3</v>
      </c>
      <c r="I289" s="3">
        <v>7.2216000000000002E-2</v>
      </c>
      <c r="J289" s="3">
        <v>11.639099999999999</v>
      </c>
      <c r="K289" s="3">
        <v>5.5407400000000004</v>
      </c>
      <c r="L289" s="3">
        <v>0.21651500000000001</v>
      </c>
      <c r="M289" s="3">
        <v>0</v>
      </c>
      <c r="N289" s="3">
        <v>53.089589754957736</v>
      </c>
      <c r="O289" s="3">
        <v>45.734524685628145</v>
      </c>
      <c r="P289" s="3">
        <v>1.1758855594141193</v>
      </c>
      <c r="R289" s="16">
        <v>1069.1600963927399</v>
      </c>
      <c r="S289" s="3">
        <v>0.30405125904333286</v>
      </c>
      <c r="T289" s="2" t="s">
        <v>1514</v>
      </c>
      <c r="U289" s="23">
        <v>3.1560999999999999</v>
      </c>
    </row>
    <row r="290" spans="1:21" x14ac:dyDescent="0.3">
      <c r="A290" s="15" t="s">
        <v>458</v>
      </c>
      <c r="B290" s="2" t="s">
        <v>162</v>
      </c>
      <c r="C290" s="18" t="s">
        <v>326</v>
      </c>
      <c r="D290" s="3">
        <v>52.3628</v>
      </c>
      <c r="E290" s="3">
        <v>2.2419999999999999E-2</v>
      </c>
      <c r="F290" s="3">
        <v>29.1142</v>
      </c>
      <c r="G290" s="3">
        <v>0.69760500000000003</v>
      </c>
      <c r="H290" s="3">
        <v>2.0074000000000002E-2</v>
      </c>
      <c r="I290" s="3">
        <v>5.0188999999999998E-2</v>
      </c>
      <c r="J290" s="3">
        <v>12.0754</v>
      </c>
      <c r="K290" s="3">
        <v>5.0405100000000003</v>
      </c>
      <c r="L290" s="3">
        <v>0.20708299999999999</v>
      </c>
      <c r="M290" s="3">
        <v>0</v>
      </c>
      <c r="N290" s="3">
        <v>56.313022522645618</v>
      </c>
      <c r="O290" s="3">
        <v>42.537133650027954</v>
      </c>
      <c r="P290" s="3">
        <v>1.14984382732643</v>
      </c>
      <c r="R290" s="16">
        <v>1072.62330635943</v>
      </c>
      <c r="S290" s="3">
        <v>0.26660690256544289</v>
      </c>
      <c r="T290" s="2" t="s">
        <v>1514</v>
      </c>
      <c r="U290" s="23">
        <v>3.089</v>
      </c>
    </row>
    <row r="291" spans="1:21" x14ac:dyDescent="0.3">
      <c r="A291" s="15" t="s">
        <v>459</v>
      </c>
      <c r="B291" s="2" t="s">
        <v>159</v>
      </c>
      <c r="C291" s="18" t="s">
        <v>326</v>
      </c>
      <c r="D291" s="3">
        <v>52.5839</v>
      </c>
      <c r="E291" s="3">
        <v>2.1382999999999999E-2</v>
      </c>
      <c r="F291" s="3">
        <v>29.407</v>
      </c>
      <c r="G291" s="3">
        <v>0.54375799999999996</v>
      </c>
      <c r="H291" s="3">
        <v>0</v>
      </c>
      <c r="I291" s="3">
        <v>2.0707E-2</v>
      </c>
      <c r="J291" s="3">
        <v>12.073600000000001</v>
      </c>
      <c r="K291" s="3">
        <v>4.9195500000000001</v>
      </c>
      <c r="L291" s="3">
        <v>0.21787200000000001</v>
      </c>
      <c r="M291" s="3">
        <v>3.7663000000000002E-2</v>
      </c>
      <c r="N291" s="3">
        <v>56.855716786271451</v>
      </c>
      <c r="O291" s="3">
        <v>41.922692075598164</v>
      </c>
      <c r="P291" s="3">
        <v>1.2215911381303846</v>
      </c>
      <c r="R291" s="16">
        <v>1073.3201515841388</v>
      </c>
      <c r="S291" s="3">
        <v>0.26024777772697016</v>
      </c>
      <c r="T291" s="2" t="s">
        <v>1514</v>
      </c>
      <c r="U291" s="23"/>
    </row>
    <row r="292" spans="1:21" x14ac:dyDescent="0.3">
      <c r="A292" s="15" t="s">
        <v>460</v>
      </c>
      <c r="B292" s="2" t="s">
        <v>162</v>
      </c>
      <c r="C292" s="18" t="s">
        <v>326</v>
      </c>
      <c r="D292" s="3">
        <v>54.315899999999999</v>
      </c>
      <c r="E292" s="3">
        <v>2.6553E-2</v>
      </c>
      <c r="F292" s="3">
        <v>29.332999999999998</v>
      </c>
      <c r="G292" s="3">
        <v>0.67436399999999996</v>
      </c>
      <c r="H292" s="3">
        <v>2.8448999999999999E-2</v>
      </c>
      <c r="I292" s="3">
        <v>2.6093000000000002E-2</v>
      </c>
      <c r="J292" s="3">
        <v>11.260300000000001</v>
      </c>
      <c r="K292" s="3">
        <v>5.6608200000000002</v>
      </c>
      <c r="L292" s="3">
        <v>0.28476499999999999</v>
      </c>
      <c r="M292" s="3">
        <v>1.0546E-2</v>
      </c>
      <c r="N292" s="3">
        <v>51.550435912282545</v>
      </c>
      <c r="O292" s="3">
        <v>46.897334031860829</v>
      </c>
      <c r="P292" s="3">
        <v>1.5522300558566293</v>
      </c>
      <c r="R292" s="16">
        <v>1068.1631944535907</v>
      </c>
      <c r="S292" s="3">
        <v>0.32109076785172952</v>
      </c>
      <c r="T292" s="2" t="s">
        <v>1514</v>
      </c>
      <c r="U292" s="23">
        <v>3.1758999999999999</v>
      </c>
    </row>
    <row r="293" spans="1:21" x14ac:dyDescent="0.3">
      <c r="A293" s="15" t="s">
        <v>461</v>
      </c>
      <c r="B293" s="2" t="s">
        <v>162</v>
      </c>
      <c r="C293" s="18" t="s">
        <v>326</v>
      </c>
      <c r="D293" s="3">
        <v>55.698</v>
      </c>
      <c r="E293" s="3">
        <v>1.4128E-2</v>
      </c>
      <c r="F293" s="3">
        <v>27.9969</v>
      </c>
      <c r="G293" s="3">
        <v>0.46422799999999997</v>
      </c>
      <c r="H293" s="3">
        <v>2.3425999999999999E-2</v>
      </c>
      <c r="I293" s="3">
        <v>3.4845000000000001E-2</v>
      </c>
      <c r="J293" s="3">
        <v>9.9714600000000004</v>
      </c>
      <c r="K293" s="3">
        <v>6.2798100000000003</v>
      </c>
      <c r="L293" s="3">
        <v>0.32155299999999998</v>
      </c>
      <c r="M293" s="3">
        <v>5.8767E-2</v>
      </c>
      <c r="N293" s="3">
        <v>45.91257343073498</v>
      </c>
      <c r="O293" s="3">
        <v>52.324587982880352</v>
      </c>
      <c r="P293" s="3">
        <v>1.762838586384663</v>
      </c>
      <c r="S293" s="3">
        <v>0.40224086225042965</v>
      </c>
      <c r="T293" s="2" t="s">
        <v>1515</v>
      </c>
      <c r="U293" s="23">
        <v>3.3012999999999999</v>
      </c>
    </row>
    <row r="294" spans="1:21" x14ac:dyDescent="0.3">
      <c r="A294" s="15" t="s">
        <v>462</v>
      </c>
      <c r="B294" s="2" t="s">
        <v>162</v>
      </c>
      <c r="C294" s="18" t="s">
        <v>326</v>
      </c>
      <c r="D294" s="3">
        <v>53.271000000000001</v>
      </c>
      <c r="E294" s="3">
        <v>3.5514999999999998E-2</v>
      </c>
      <c r="F294" s="3">
        <v>28.035299999999999</v>
      </c>
      <c r="G294" s="3">
        <v>0.795991</v>
      </c>
      <c r="H294" s="3">
        <v>0</v>
      </c>
      <c r="I294" s="3">
        <v>5.3005999999999998E-2</v>
      </c>
      <c r="J294" s="3">
        <v>10.714</v>
      </c>
      <c r="K294" s="3">
        <v>5.5606799999999996</v>
      </c>
      <c r="L294" s="3">
        <v>0.27879799999999999</v>
      </c>
      <c r="M294" s="3">
        <v>0</v>
      </c>
      <c r="N294" s="3">
        <v>50.756446706172298</v>
      </c>
      <c r="O294" s="3">
        <v>47.670960357152993</v>
      </c>
      <c r="P294" s="3">
        <v>1.5725929366747105</v>
      </c>
      <c r="R294" s="16">
        <v>1067.2809179757678</v>
      </c>
      <c r="S294" s="3">
        <v>0.33149325477435593</v>
      </c>
      <c r="T294" s="2" t="s">
        <v>1514</v>
      </c>
      <c r="U294" s="23">
        <v>3.1930999999999998</v>
      </c>
    </row>
    <row r="295" spans="1:21" x14ac:dyDescent="0.3">
      <c r="A295" s="15" t="s">
        <v>463</v>
      </c>
      <c r="B295" s="2" t="s">
        <v>162</v>
      </c>
      <c r="C295" s="18" t="s">
        <v>326</v>
      </c>
      <c r="D295" s="3">
        <v>53.165999999999997</v>
      </c>
      <c r="E295" s="3">
        <v>6.2068999999999999E-2</v>
      </c>
      <c r="F295" s="3">
        <v>29.129000000000001</v>
      </c>
      <c r="G295" s="3">
        <v>0.67402399999999996</v>
      </c>
      <c r="H295" s="3">
        <v>3.346E-3</v>
      </c>
      <c r="I295" s="3">
        <v>7.3458999999999997E-2</v>
      </c>
      <c r="J295" s="3">
        <v>11.4778</v>
      </c>
      <c r="K295" s="3">
        <v>4.9826199999999998</v>
      </c>
      <c r="L295" s="3">
        <v>0.201541</v>
      </c>
      <c r="M295" s="3">
        <v>0</v>
      </c>
      <c r="N295" s="3">
        <v>55.356328518397099</v>
      </c>
      <c r="O295" s="3">
        <v>43.486336362127275</v>
      </c>
      <c r="P295" s="3">
        <v>1.1573351194756221</v>
      </c>
      <c r="R295" s="16">
        <v>1071.6233340895706</v>
      </c>
      <c r="S295" s="3">
        <v>0.27726659455508812</v>
      </c>
      <c r="T295" s="2" t="s">
        <v>1514</v>
      </c>
      <c r="U295" s="23">
        <v>3.1082999999999998</v>
      </c>
    </row>
    <row r="296" spans="1:21" x14ac:dyDescent="0.3">
      <c r="A296" s="15" t="s">
        <v>464</v>
      </c>
      <c r="B296" s="2" t="s">
        <v>159</v>
      </c>
      <c r="C296" s="18" t="s">
        <v>326</v>
      </c>
      <c r="D296" s="3">
        <v>48.114899999999999</v>
      </c>
      <c r="E296" s="3">
        <v>1.382E-3</v>
      </c>
      <c r="F296" s="3">
        <v>32.471299999999999</v>
      </c>
      <c r="G296" s="3">
        <v>0.61949299999999996</v>
      </c>
      <c r="H296" s="3">
        <v>0</v>
      </c>
      <c r="I296" s="3">
        <v>5.4071000000000001E-2</v>
      </c>
      <c r="J296" s="3">
        <v>15.716100000000001</v>
      </c>
      <c r="K296" s="3">
        <v>2.8184999999999998</v>
      </c>
      <c r="L296" s="3">
        <v>5.4926000000000003E-2</v>
      </c>
      <c r="M296" s="3">
        <v>0</v>
      </c>
      <c r="N296" s="3">
        <v>75.261826734324728</v>
      </c>
      <c r="O296" s="3">
        <v>24.424992528479013</v>
      </c>
      <c r="P296" s="3">
        <v>0.31318073719626693</v>
      </c>
      <c r="S296" s="3">
        <v>0.11454382722356483</v>
      </c>
      <c r="T296" s="2" t="s">
        <v>1515</v>
      </c>
      <c r="U296" s="23"/>
    </row>
    <row r="297" spans="1:21" x14ac:dyDescent="0.3">
      <c r="A297" s="15" t="s">
        <v>465</v>
      </c>
      <c r="B297" s="2" t="s">
        <v>162</v>
      </c>
      <c r="C297" s="18" t="s">
        <v>326</v>
      </c>
      <c r="D297" s="3">
        <v>48.185400000000001</v>
      </c>
      <c r="E297" s="3">
        <v>0</v>
      </c>
      <c r="F297" s="3">
        <v>32.741300000000003</v>
      </c>
      <c r="G297" s="3">
        <v>0.51370700000000002</v>
      </c>
      <c r="H297" s="3">
        <v>0</v>
      </c>
      <c r="I297" s="3">
        <v>5.8073E-2</v>
      </c>
      <c r="J297" s="3">
        <v>16.094999999999999</v>
      </c>
      <c r="K297" s="3">
        <v>2.6461399999999999</v>
      </c>
      <c r="L297" s="3">
        <v>5.0674999999999998E-2</v>
      </c>
      <c r="M297" s="3">
        <v>0</v>
      </c>
      <c r="N297" s="3">
        <v>76.84839403193071</v>
      </c>
      <c r="O297" s="3">
        <v>22.863518298620953</v>
      </c>
      <c r="P297" s="3">
        <v>0.28808766944833641</v>
      </c>
      <c r="S297" s="3">
        <v>0.10500748842436211</v>
      </c>
      <c r="T297" s="2" t="s">
        <v>1515</v>
      </c>
      <c r="U297" s="23">
        <v>2.8188</v>
      </c>
    </row>
    <row r="298" spans="1:21" x14ac:dyDescent="0.3">
      <c r="A298" s="15" t="s">
        <v>466</v>
      </c>
      <c r="B298" s="2" t="s">
        <v>162</v>
      </c>
      <c r="C298" s="18" t="s">
        <v>326</v>
      </c>
      <c r="D298" s="3">
        <v>54.129300000000001</v>
      </c>
      <c r="E298" s="3">
        <v>1.51126</v>
      </c>
      <c r="F298" s="3">
        <v>21.8933</v>
      </c>
      <c r="G298" s="3">
        <v>6.7169999999999996</v>
      </c>
      <c r="H298" s="3">
        <v>6.4695000000000003E-2</v>
      </c>
      <c r="I298" s="3">
        <v>0.16017700000000001</v>
      </c>
      <c r="J298" s="3">
        <v>6.0174300000000001</v>
      </c>
      <c r="K298" s="3">
        <v>7.6020399999999997</v>
      </c>
      <c r="L298" s="3">
        <v>0.83651799999999998</v>
      </c>
      <c r="M298" s="3">
        <v>0</v>
      </c>
      <c r="N298" s="3">
        <v>28.971444811894216</v>
      </c>
      <c r="O298" s="3">
        <v>66.233192105721258</v>
      </c>
      <c r="P298" s="3">
        <v>4.7953630823845188</v>
      </c>
      <c r="S298" s="3">
        <v>0.80689595417233051</v>
      </c>
      <c r="T298" s="2" t="s">
        <v>1515</v>
      </c>
      <c r="U298" s="23">
        <v>3.5966</v>
      </c>
    </row>
    <row r="299" spans="1:21" x14ac:dyDescent="0.3">
      <c r="A299" s="15" t="s">
        <v>418</v>
      </c>
      <c r="B299" s="18" t="s">
        <v>159</v>
      </c>
      <c r="C299" s="18" t="s">
        <v>1558</v>
      </c>
      <c r="D299" s="3">
        <v>56.6096</v>
      </c>
      <c r="E299" s="3">
        <v>9.7893999999999995E-2</v>
      </c>
      <c r="F299" s="3">
        <v>26.795300000000001</v>
      </c>
      <c r="G299" s="3">
        <v>1.0353000000000001</v>
      </c>
      <c r="H299" s="3">
        <v>3.4805000000000003E-2</v>
      </c>
      <c r="I299" s="3">
        <v>0.15290000000000001</v>
      </c>
      <c r="J299" s="3">
        <v>9.5678199999999993</v>
      </c>
      <c r="K299" s="3">
        <v>5.8278400000000001</v>
      </c>
      <c r="L299" s="3">
        <v>0.222528</v>
      </c>
      <c r="M299" s="3">
        <v>5.3655000000000001E-2</v>
      </c>
      <c r="N299" s="3">
        <v>46.949576142874463</v>
      </c>
      <c r="O299" s="3">
        <v>51.750282892966212</v>
      </c>
      <c r="P299" s="3">
        <v>1.3001409641593242</v>
      </c>
      <c r="Q299" s="24">
        <v>124.042</v>
      </c>
      <c r="R299" s="2">
        <v>1044.6313310425921</v>
      </c>
      <c r="S299" s="3">
        <v>0.18335829462838557</v>
      </c>
      <c r="T299" s="2" t="s">
        <v>1514</v>
      </c>
      <c r="U299" s="23"/>
    </row>
    <row r="300" spans="1:21" x14ac:dyDescent="0.3">
      <c r="A300" s="15" t="s">
        <v>418</v>
      </c>
      <c r="B300" s="18" t="s">
        <v>195</v>
      </c>
      <c r="C300" s="18" t="s">
        <v>1558</v>
      </c>
      <c r="D300" s="3">
        <v>57.448099999999997</v>
      </c>
      <c r="E300" s="3">
        <v>7.0927000000000004E-2</v>
      </c>
      <c r="F300" s="3">
        <v>27.2424</v>
      </c>
      <c r="G300" s="3">
        <v>0.47569600000000001</v>
      </c>
      <c r="H300" s="3">
        <v>3.9752000000000003E-2</v>
      </c>
      <c r="I300" s="3">
        <v>0.170737</v>
      </c>
      <c r="J300" s="3">
        <v>9.3517499999999991</v>
      </c>
      <c r="K300" s="3">
        <v>5.8856999999999999</v>
      </c>
      <c r="L300" s="3">
        <v>0.20013600000000001</v>
      </c>
      <c r="M300" s="3">
        <v>1.1931000000000001E-2</v>
      </c>
      <c r="N300" s="3">
        <v>46.202242862197863</v>
      </c>
      <c r="O300" s="3">
        <v>52.620469771081545</v>
      </c>
      <c r="P300" s="3">
        <v>1.1772873667205919</v>
      </c>
      <c r="Q300" s="24">
        <v>113.042</v>
      </c>
      <c r="R300" s="2">
        <v>1043.4307031739386</v>
      </c>
      <c r="S300" s="3">
        <v>0.18945722461127262</v>
      </c>
      <c r="T300" s="2" t="s">
        <v>1514</v>
      </c>
      <c r="U300" s="23"/>
    </row>
    <row r="301" spans="1:21" x14ac:dyDescent="0.3">
      <c r="A301" s="15" t="s">
        <v>418</v>
      </c>
      <c r="B301" s="18" t="s">
        <v>195</v>
      </c>
      <c r="C301" s="18" t="s">
        <v>1558</v>
      </c>
      <c r="D301" s="3">
        <v>57.883400000000002</v>
      </c>
      <c r="E301" s="3">
        <v>7.3722999999999997E-2</v>
      </c>
      <c r="F301" s="3">
        <v>27.4939</v>
      </c>
      <c r="G301" s="3">
        <v>0.49784899999999999</v>
      </c>
      <c r="H301" s="3">
        <v>0</v>
      </c>
      <c r="I301" s="3">
        <v>7.1011000000000005E-2</v>
      </c>
      <c r="J301" s="3">
        <v>9.3749900000000004</v>
      </c>
      <c r="K301" s="3">
        <v>5.8423800000000004</v>
      </c>
      <c r="L301" s="3">
        <v>0.193553</v>
      </c>
      <c r="M301" s="3">
        <v>4.4782000000000002E-2</v>
      </c>
      <c r="N301" s="3">
        <v>46.461650808463929</v>
      </c>
      <c r="O301" s="3">
        <v>52.396231580485711</v>
      </c>
      <c r="P301" s="3">
        <v>1.1421176110503639</v>
      </c>
      <c r="Q301" s="24">
        <v>101.042</v>
      </c>
      <c r="R301" s="2">
        <v>1043.6776887917608</v>
      </c>
      <c r="S301" s="3">
        <v>0.18759658367619045</v>
      </c>
      <c r="T301" s="2" t="s">
        <v>1514</v>
      </c>
      <c r="U301" s="23"/>
    </row>
    <row r="302" spans="1:21" x14ac:dyDescent="0.3">
      <c r="A302" s="15" t="s">
        <v>418</v>
      </c>
      <c r="B302" s="18" t="s">
        <v>195</v>
      </c>
      <c r="C302" s="18" t="s">
        <v>1558</v>
      </c>
      <c r="D302" s="3">
        <v>55.415399999999998</v>
      </c>
      <c r="E302" s="3">
        <v>4.1646000000000002E-2</v>
      </c>
      <c r="F302" s="3">
        <v>28.767700000000001</v>
      </c>
      <c r="G302" s="3">
        <v>0.58387800000000001</v>
      </c>
      <c r="H302" s="3">
        <v>0</v>
      </c>
      <c r="I302" s="3">
        <v>6.2883999999999995E-2</v>
      </c>
      <c r="J302" s="3">
        <v>10.9313</v>
      </c>
      <c r="K302" s="3">
        <v>4.9189800000000004</v>
      </c>
      <c r="L302" s="3">
        <v>0.142654</v>
      </c>
      <c r="M302" s="3">
        <v>0</v>
      </c>
      <c r="N302" s="3">
        <v>54.649348891573126</v>
      </c>
      <c r="O302" s="3">
        <v>44.501501467565376</v>
      </c>
      <c r="P302" s="3">
        <v>0.8491496408615018</v>
      </c>
      <c r="Q302" s="24">
        <v>90.041600000000003</v>
      </c>
      <c r="R302" s="2"/>
      <c r="S302" s="3">
        <v>0.13545941036850065</v>
      </c>
      <c r="T302" s="2" t="s">
        <v>1515</v>
      </c>
      <c r="U302" s="23"/>
    </row>
    <row r="303" spans="1:21" x14ac:dyDescent="0.3">
      <c r="A303" s="15" t="s">
        <v>418</v>
      </c>
      <c r="B303" s="18" t="s">
        <v>195</v>
      </c>
      <c r="C303" s="18" t="s">
        <v>1558</v>
      </c>
      <c r="D303" s="3">
        <v>56.034199999999998</v>
      </c>
      <c r="E303" s="3">
        <v>4.6440000000000002E-2</v>
      </c>
      <c r="F303" s="3">
        <v>28.206399999999999</v>
      </c>
      <c r="G303" s="3">
        <v>0.63383400000000001</v>
      </c>
      <c r="H303" s="3">
        <v>1.658E-3</v>
      </c>
      <c r="I303" s="3">
        <v>6.9778000000000007E-2</v>
      </c>
      <c r="J303" s="3">
        <v>10.3687</v>
      </c>
      <c r="K303" s="3">
        <v>5.2632099999999999</v>
      </c>
      <c r="L303" s="3">
        <v>0.20230000000000001</v>
      </c>
      <c r="M303" s="3">
        <v>5.9690000000000003E-3</v>
      </c>
      <c r="N303" s="3">
        <v>51.498564665691283</v>
      </c>
      <c r="O303" s="3">
        <v>47.305097613597376</v>
      </c>
      <c r="P303" s="3">
        <v>1.1963377207113435</v>
      </c>
      <c r="Q303" s="24">
        <v>79.041600000000003</v>
      </c>
      <c r="R303" s="2"/>
      <c r="S303" s="3">
        <v>0.15280315689961116</v>
      </c>
      <c r="T303" s="2" t="s">
        <v>1515</v>
      </c>
      <c r="U303" s="23"/>
    </row>
    <row r="304" spans="1:21" x14ac:dyDescent="0.3">
      <c r="A304" s="15" t="s">
        <v>418</v>
      </c>
      <c r="B304" s="18" t="s">
        <v>195</v>
      </c>
      <c r="C304" s="18" t="s">
        <v>1558</v>
      </c>
      <c r="D304" s="3">
        <v>56.224299999999999</v>
      </c>
      <c r="E304" s="3">
        <v>4.8793999999999997E-2</v>
      </c>
      <c r="F304" s="3">
        <v>28.217700000000001</v>
      </c>
      <c r="G304" s="3">
        <v>0.65507800000000005</v>
      </c>
      <c r="H304" s="3">
        <v>1.4907999999999999E-2</v>
      </c>
      <c r="I304" s="3">
        <v>9.2205999999999996E-2</v>
      </c>
      <c r="J304" s="3">
        <v>10.543100000000001</v>
      </c>
      <c r="K304" s="3">
        <v>5.3942399999999999</v>
      </c>
      <c r="L304" s="3">
        <v>0.162332</v>
      </c>
      <c r="M304" s="3">
        <v>1.1929E-2</v>
      </c>
      <c r="N304" s="3">
        <v>51.435062784943661</v>
      </c>
      <c r="O304" s="3">
        <v>47.622001282534079</v>
      </c>
      <c r="P304" s="3">
        <v>0.94293593252225971</v>
      </c>
      <c r="Q304" s="24">
        <v>68.041600000000003</v>
      </c>
      <c r="R304" s="2"/>
      <c r="S304" s="3">
        <v>0.15401672230901436</v>
      </c>
      <c r="T304" s="2" t="s">
        <v>1515</v>
      </c>
      <c r="U304" s="23"/>
    </row>
    <row r="305" spans="1:21" x14ac:dyDescent="0.3">
      <c r="A305" s="15" t="s">
        <v>418</v>
      </c>
      <c r="B305" s="18" t="s">
        <v>195</v>
      </c>
      <c r="C305" s="18" t="s">
        <v>1558</v>
      </c>
      <c r="D305" s="3">
        <v>56.147300000000001</v>
      </c>
      <c r="E305" s="3">
        <v>4.6744000000000001E-2</v>
      </c>
      <c r="F305" s="3">
        <v>28.049299999999999</v>
      </c>
      <c r="G305" s="3">
        <v>0.47409800000000002</v>
      </c>
      <c r="H305" s="3">
        <v>8.2819999999999994E-3</v>
      </c>
      <c r="I305" s="3">
        <v>7.6366000000000003E-2</v>
      </c>
      <c r="J305" s="3">
        <v>10.0389</v>
      </c>
      <c r="K305" s="3">
        <v>5.3460099999999997</v>
      </c>
      <c r="L305" s="3">
        <v>0.17600199999999999</v>
      </c>
      <c r="M305" s="3">
        <v>0</v>
      </c>
      <c r="N305" s="3">
        <v>50.389296252282378</v>
      </c>
      <c r="O305" s="3">
        <v>48.558846350239691</v>
      </c>
      <c r="P305" s="3">
        <v>1.0518573974779344</v>
      </c>
      <c r="Q305" s="24">
        <v>56</v>
      </c>
      <c r="R305" s="2"/>
      <c r="S305" s="3">
        <v>0.1603059255983304</v>
      </c>
      <c r="T305" s="2" t="s">
        <v>1515</v>
      </c>
      <c r="U305" s="23"/>
    </row>
    <row r="306" spans="1:21" x14ac:dyDescent="0.3">
      <c r="A306" s="15" t="s">
        <v>418</v>
      </c>
      <c r="B306" s="18" t="s">
        <v>195</v>
      </c>
      <c r="C306" s="18" t="s">
        <v>1558</v>
      </c>
      <c r="D306" s="3">
        <v>56.728900000000003</v>
      </c>
      <c r="E306" s="3">
        <v>5.6355000000000002E-2</v>
      </c>
      <c r="F306" s="3">
        <v>27.6797</v>
      </c>
      <c r="G306" s="3">
        <v>0.44921299999999997</v>
      </c>
      <c r="H306" s="3">
        <v>8.2920000000000008E-3</v>
      </c>
      <c r="I306" s="3">
        <v>8.0618999999999996E-2</v>
      </c>
      <c r="J306" s="3">
        <v>9.7729400000000002</v>
      </c>
      <c r="K306" s="3">
        <v>5.5222499999999997</v>
      </c>
      <c r="L306" s="3">
        <v>0.15917999999999999</v>
      </c>
      <c r="M306" s="3">
        <v>1.493E-3</v>
      </c>
      <c r="N306" s="3">
        <v>48.973369574327123</v>
      </c>
      <c r="O306" s="3">
        <v>50.076878129803745</v>
      </c>
      <c r="P306" s="3">
        <v>0.9497522958691329</v>
      </c>
      <c r="Q306" s="24">
        <v>45</v>
      </c>
      <c r="R306" s="2">
        <v>1046.3482952942741</v>
      </c>
      <c r="S306" s="3">
        <v>0.17009704494738789</v>
      </c>
      <c r="T306" s="2" t="s">
        <v>1514</v>
      </c>
      <c r="U306" s="23"/>
    </row>
    <row r="307" spans="1:21" x14ac:dyDescent="0.3">
      <c r="A307" s="15" t="s">
        <v>418</v>
      </c>
      <c r="B307" s="18" t="s">
        <v>195</v>
      </c>
      <c r="C307" s="18" t="s">
        <v>1558</v>
      </c>
      <c r="D307" s="3">
        <v>56.763599999999997</v>
      </c>
      <c r="E307" s="3">
        <v>3.1727999999999999E-2</v>
      </c>
      <c r="F307" s="3">
        <v>28.003699999999998</v>
      </c>
      <c r="G307" s="3">
        <v>0.48688300000000001</v>
      </c>
      <c r="H307" s="3">
        <v>0</v>
      </c>
      <c r="I307" s="3">
        <v>8.7582999999999994E-2</v>
      </c>
      <c r="J307" s="3">
        <v>9.8553200000000007</v>
      </c>
      <c r="K307" s="3">
        <v>5.4699499999999999</v>
      </c>
      <c r="L307" s="3">
        <v>0.18085699999999999</v>
      </c>
      <c r="M307" s="3">
        <v>1.4918000000000001E-2</v>
      </c>
      <c r="N307" s="3">
        <v>49.352682260714495</v>
      </c>
      <c r="O307" s="3">
        <v>49.568961013972398</v>
      </c>
      <c r="P307" s="3">
        <v>1.0783567253131066</v>
      </c>
      <c r="Q307" s="24">
        <v>34</v>
      </c>
      <c r="R307" s="2"/>
      <c r="S307" s="3">
        <v>0.16707772905369433</v>
      </c>
      <c r="T307" s="2" t="s">
        <v>1515</v>
      </c>
      <c r="U307" s="23"/>
    </row>
    <row r="308" spans="1:21" x14ac:dyDescent="0.3">
      <c r="A308" s="15" t="s">
        <v>418</v>
      </c>
      <c r="B308" s="18" t="s">
        <v>195</v>
      </c>
      <c r="C308" s="18" t="s">
        <v>1558</v>
      </c>
      <c r="D308" s="3">
        <v>55.981900000000003</v>
      </c>
      <c r="E308" s="3">
        <v>4.0326000000000001E-2</v>
      </c>
      <c r="F308" s="3">
        <v>28.898499999999999</v>
      </c>
      <c r="G308" s="3">
        <v>0.54118200000000005</v>
      </c>
      <c r="H308" s="3">
        <v>3.6491000000000003E-2</v>
      </c>
      <c r="I308" s="3">
        <v>8.7161000000000002E-2</v>
      </c>
      <c r="J308" s="3">
        <v>10.754799999999999</v>
      </c>
      <c r="K308" s="3">
        <v>4.9951100000000004</v>
      </c>
      <c r="L308" s="3">
        <v>0.14957799999999999</v>
      </c>
      <c r="M308" s="3">
        <v>0</v>
      </c>
      <c r="N308" s="3">
        <v>53.849045990827726</v>
      </c>
      <c r="O308" s="3">
        <v>45.259229928204583</v>
      </c>
      <c r="P308" s="3">
        <v>0.89172408096769296</v>
      </c>
      <c r="Q308" s="24">
        <v>23</v>
      </c>
      <c r="R308" s="2"/>
      <c r="S308" s="3">
        <v>0.13981335438727094</v>
      </c>
      <c r="T308" s="2" t="s">
        <v>1515</v>
      </c>
      <c r="U308" s="23"/>
    </row>
    <row r="309" spans="1:21" x14ac:dyDescent="0.3">
      <c r="A309" s="15" t="s">
        <v>418</v>
      </c>
      <c r="B309" s="18" t="s">
        <v>195</v>
      </c>
      <c r="C309" s="18" t="s">
        <v>1558</v>
      </c>
      <c r="D309" s="3">
        <v>55.7911</v>
      </c>
      <c r="E309" s="3">
        <v>5.5642999999999998E-2</v>
      </c>
      <c r="F309" s="3">
        <v>28.8584</v>
      </c>
      <c r="G309" s="3">
        <v>0.57035000000000002</v>
      </c>
      <c r="H309" s="3">
        <v>0</v>
      </c>
      <c r="I309" s="3">
        <v>7.6295000000000002E-2</v>
      </c>
      <c r="J309" s="3">
        <v>10.914099999999999</v>
      </c>
      <c r="K309" s="3">
        <v>4.9917299999999996</v>
      </c>
      <c r="L309" s="3">
        <v>0.18706900000000001</v>
      </c>
      <c r="M309" s="3">
        <v>0</v>
      </c>
      <c r="N309" s="3">
        <v>54.110695084344798</v>
      </c>
      <c r="O309" s="3">
        <v>44.785012456368079</v>
      </c>
      <c r="P309" s="3">
        <v>1.1042924592871262</v>
      </c>
      <c r="Q309" s="24">
        <v>11</v>
      </c>
      <c r="R309" s="2"/>
      <c r="S309" s="3">
        <v>0.13767944139814633</v>
      </c>
      <c r="T309" s="2" t="s">
        <v>1515</v>
      </c>
      <c r="U309" s="23"/>
    </row>
    <row r="310" spans="1:21" x14ac:dyDescent="0.3">
      <c r="A310" s="15" t="s">
        <v>418</v>
      </c>
      <c r="B310" s="18" t="s">
        <v>162</v>
      </c>
      <c r="C310" s="18" t="s">
        <v>1558</v>
      </c>
      <c r="D310" s="3">
        <v>55.153100000000002</v>
      </c>
      <c r="E310" s="3">
        <v>5.8047000000000001E-2</v>
      </c>
      <c r="F310" s="3">
        <v>28.498799999999999</v>
      </c>
      <c r="G310" s="3">
        <v>0.65883199999999997</v>
      </c>
      <c r="H310" s="3">
        <v>0</v>
      </c>
      <c r="I310" s="3">
        <v>7.3449E-2</v>
      </c>
      <c r="J310" s="3">
        <v>10.8239</v>
      </c>
      <c r="K310" s="3">
        <v>5.0457200000000002</v>
      </c>
      <c r="L310" s="3">
        <v>0.19169700000000001</v>
      </c>
      <c r="M310" s="3">
        <v>0</v>
      </c>
      <c r="N310" s="3">
        <v>53.628899423786876</v>
      </c>
      <c r="O310" s="3">
        <v>45.240217962153316</v>
      </c>
      <c r="P310" s="3">
        <v>1.1308826140598027</v>
      </c>
      <c r="Q310" s="24">
        <v>0</v>
      </c>
      <c r="R310" s="2"/>
      <c r="S310" s="3">
        <v>0.12204258660500156</v>
      </c>
      <c r="T310" s="2" t="s">
        <v>1515</v>
      </c>
      <c r="U310" s="23">
        <v>2.7107000000000001</v>
      </c>
    </row>
    <row r="311" spans="1:21" x14ac:dyDescent="0.3">
      <c r="A311" s="15" t="s">
        <v>444</v>
      </c>
      <c r="B311" s="2" t="s">
        <v>159</v>
      </c>
      <c r="C311" s="18" t="s">
        <v>1558</v>
      </c>
      <c r="D311" s="3">
        <v>54.443800000000003</v>
      </c>
      <c r="E311" s="3">
        <v>8.0096000000000001E-2</v>
      </c>
      <c r="F311" s="3">
        <v>28.4312</v>
      </c>
      <c r="G311" s="3">
        <v>0.51104400000000005</v>
      </c>
      <c r="H311" s="3">
        <v>0</v>
      </c>
      <c r="I311" s="3">
        <v>8.3103999999999997E-2</v>
      </c>
      <c r="J311" s="3">
        <v>10.7445</v>
      </c>
      <c r="K311" s="3">
        <v>5.3539099999999999</v>
      </c>
      <c r="L311" s="3">
        <v>0.115775</v>
      </c>
      <c r="M311" s="3">
        <v>2.0856E-2</v>
      </c>
      <c r="N311" s="3">
        <v>52.231627388970502</v>
      </c>
      <c r="O311" s="3">
        <v>47.098257772545452</v>
      </c>
      <c r="P311" s="3">
        <v>0.67011483848404829</v>
      </c>
      <c r="Q311" s="24">
        <v>159.68899999999999</v>
      </c>
      <c r="S311" s="3">
        <v>0.1499998392159004</v>
      </c>
      <c r="T311" s="2" t="s">
        <v>1515</v>
      </c>
      <c r="U311" s="23"/>
    </row>
    <row r="312" spans="1:21" x14ac:dyDescent="0.3">
      <c r="A312" s="15" t="s">
        <v>444</v>
      </c>
      <c r="B312" s="2" t="s">
        <v>195</v>
      </c>
      <c r="C312" s="18" t="s">
        <v>1558</v>
      </c>
      <c r="D312" s="3">
        <v>53.774299999999997</v>
      </c>
      <c r="E312" s="3">
        <v>6.4703999999999998E-2</v>
      </c>
      <c r="F312" s="3">
        <v>28.3796</v>
      </c>
      <c r="G312" s="3">
        <v>0.55708199999999997</v>
      </c>
      <c r="H312" s="3">
        <v>4.7921999999999999E-2</v>
      </c>
      <c r="I312" s="3">
        <v>7.3339000000000001E-2</v>
      </c>
      <c r="J312" s="3">
        <v>11.013299999999999</v>
      </c>
      <c r="K312" s="3">
        <v>5.16486</v>
      </c>
      <c r="L312" s="3">
        <v>0.13529099999999999</v>
      </c>
      <c r="M312" s="3">
        <v>0</v>
      </c>
      <c r="N312" s="3">
        <v>53.668963790894452</v>
      </c>
      <c r="O312" s="3">
        <v>45.546050508809685</v>
      </c>
      <c r="P312" s="3">
        <v>0.78498570029585935</v>
      </c>
      <c r="Q312" s="24">
        <v>145.37100000000001</v>
      </c>
      <c r="S312" s="3">
        <v>0.14117149758046763</v>
      </c>
      <c r="T312" s="2" t="s">
        <v>1515</v>
      </c>
      <c r="U312" s="23"/>
    </row>
    <row r="313" spans="1:21" x14ac:dyDescent="0.3">
      <c r="A313" s="15" t="s">
        <v>444</v>
      </c>
      <c r="B313" s="2" t="s">
        <v>195</v>
      </c>
      <c r="C313" s="18" t="s">
        <v>1558</v>
      </c>
      <c r="D313" s="3">
        <v>54.7346</v>
      </c>
      <c r="E313" s="3">
        <v>4.2319000000000002E-2</v>
      </c>
      <c r="F313" s="3">
        <v>28.321300000000001</v>
      </c>
      <c r="G313" s="3">
        <v>0.488624</v>
      </c>
      <c r="H313" s="3">
        <v>1.1592999999999999E-2</v>
      </c>
      <c r="I313" s="3">
        <v>8.5350999999999996E-2</v>
      </c>
      <c r="J313" s="3">
        <v>10.8452</v>
      </c>
      <c r="K313" s="3">
        <v>5.1981299999999999</v>
      </c>
      <c r="L313" s="3">
        <v>0.16092100000000001</v>
      </c>
      <c r="M313" s="3">
        <v>1.9390999999999999E-2</v>
      </c>
      <c r="N313" s="3">
        <v>53.049829189456034</v>
      </c>
      <c r="O313" s="3">
        <v>46.012940673582293</v>
      </c>
      <c r="P313" s="3">
        <v>0.93723013696167534</v>
      </c>
      <c r="Q313" s="24">
        <v>130.505</v>
      </c>
      <c r="S313" s="3">
        <v>0.14428311454110754</v>
      </c>
      <c r="T313" s="2" t="s">
        <v>1515</v>
      </c>
      <c r="U313" s="23"/>
    </row>
    <row r="314" spans="1:21" x14ac:dyDescent="0.3">
      <c r="A314" s="15" t="s">
        <v>444</v>
      </c>
      <c r="B314" s="2" t="s">
        <v>195</v>
      </c>
      <c r="C314" s="18" t="s">
        <v>1558</v>
      </c>
      <c r="D314" s="3">
        <v>54.623699999999999</v>
      </c>
      <c r="E314" s="3">
        <v>5.2163000000000001E-2</v>
      </c>
      <c r="F314" s="3">
        <v>28.528600000000001</v>
      </c>
      <c r="G314" s="3">
        <v>0.53709399999999996</v>
      </c>
      <c r="H314" s="3">
        <v>1.655E-3</v>
      </c>
      <c r="I314" s="3">
        <v>9.3510999999999997E-2</v>
      </c>
      <c r="J314" s="3">
        <v>10.517899999999999</v>
      </c>
      <c r="K314" s="3">
        <v>5.3124599999999997</v>
      </c>
      <c r="L314" s="3">
        <v>0.149225</v>
      </c>
      <c r="M314" s="3">
        <v>7.4510000000000002E-3</v>
      </c>
      <c r="N314" s="3">
        <v>51.789128515759096</v>
      </c>
      <c r="O314" s="3">
        <v>47.336012107476058</v>
      </c>
      <c r="P314" s="3">
        <v>0.87485937676484715</v>
      </c>
      <c r="Q314" s="24">
        <v>116.187</v>
      </c>
      <c r="S314" s="3">
        <v>0.15204515058294205</v>
      </c>
      <c r="T314" s="2" t="s">
        <v>1515</v>
      </c>
      <c r="U314" s="23"/>
    </row>
    <row r="315" spans="1:21" x14ac:dyDescent="0.3">
      <c r="A315" s="15" t="s">
        <v>444</v>
      </c>
      <c r="B315" s="2" t="s">
        <v>195</v>
      </c>
      <c r="C315" s="18" t="s">
        <v>1558</v>
      </c>
      <c r="D315" s="3">
        <v>54.566600000000001</v>
      </c>
      <c r="E315" s="3">
        <v>7.5334999999999999E-2</v>
      </c>
      <c r="F315" s="3">
        <v>28.747699999999998</v>
      </c>
      <c r="G315" s="3">
        <v>0.542296</v>
      </c>
      <c r="H315" s="3">
        <v>2.1502E-2</v>
      </c>
      <c r="I315" s="3">
        <v>7.0791999999999994E-2</v>
      </c>
      <c r="J315" s="3">
        <v>11.2194</v>
      </c>
      <c r="K315" s="3">
        <v>5.2545099999999998</v>
      </c>
      <c r="L315" s="3">
        <v>0.157086</v>
      </c>
      <c r="M315" s="3">
        <v>0</v>
      </c>
      <c r="N315" s="3">
        <v>53.642631997580857</v>
      </c>
      <c r="O315" s="3">
        <v>45.463105490041272</v>
      </c>
      <c r="P315" s="3">
        <v>0.89426251237786913</v>
      </c>
      <c r="Q315" s="24">
        <v>101.87</v>
      </c>
      <c r="S315" s="3">
        <v>0.1409835780085249</v>
      </c>
      <c r="T315" s="2" t="s">
        <v>1515</v>
      </c>
      <c r="U315" s="23"/>
    </row>
    <row r="316" spans="1:21" x14ac:dyDescent="0.3">
      <c r="A316" s="15" t="s">
        <v>444</v>
      </c>
      <c r="B316" s="2" t="s">
        <v>195</v>
      </c>
      <c r="C316" s="18" t="s">
        <v>1558</v>
      </c>
      <c r="D316" s="3">
        <v>54.842700000000001</v>
      </c>
      <c r="E316" s="3">
        <v>5.8980999999999999E-2</v>
      </c>
      <c r="F316" s="3">
        <v>28.695799999999998</v>
      </c>
      <c r="G316" s="3">
        <v>0.429197</v>
      </c>
      <c r="H316" s="3">
        <v>1.489E-2</v>
      </c>
      <c r="I316" s="3">
        <v>7.1356000000000003E-2</v>
      </c>
      <c r="J316" s="3">
        <v>10.775600000000001</v>
      </c>
      <c r="K316" s="3">
        <v>5.0516699999999997</v>
      </c>
      <c r="L316" s="3">
        <v>0.14757300000000001</v>
      </c>
      <c r="M316" s="3">
        <v>1.1922E-2</v>
      </c>
      <c r="N316" s="3">
        <v>53.628915451607718</v>
      </c>
      <c r="O316" s="3">
        <v>45.496601175144434</v>
      </c>
      <c r="P316" s="3">
        <v>0.87448337324784742</v>
      </c>
      <c r="Q316" s="24">
        <v>87.003399999999999</v>
      </c>
      <c r="S316" s="3">
        <v>0.14112353557784196</v>
      </c>
      <c r="T316" s="2" t="s">
        <v>1515</v>
      </c>
      <c r="U316" s="23"/>
    </row>
    <row r="317" spans="1:21" x14ac:dyDescent="0.3">
      <c r="A317" s="15" t="s">
        <v>444</v>
      </c>
      <c r="B317" s="2" t="s">
        <v>195</v>
      </c>
      <c r="C317" s="18" t="s">
        <v>1558</v>
      </c>
      <c r="D317" s="3">
        <v>54.9788</v>
      </c>
      <c r="E317" s="3">
        <v>4.5384000000000001E-2</v>
      </c>
      <c r="F317" s="3">
        <v>28.713799999999999</v>
      </c>
      <c r="G317" s="3">
        <v>0.62449100000000002</v>
      </c>
      <c r="H317" s="3">
        <v>0</v>
      </c>
      <c r="I317" s="3">
        <v>8.2965999999999998E-2</v>
      </c>
      <c r="J317" s="3">
        <v>10.626099999999999</v>
      </c>
      <c r="K317" s="3">
        <v>4.9176000000000002</v>
      </c>
      <c r="L317" s="3">
        <v>0.127834</v>
      </c>
      <c r="M317" s="3">
        <v>0</v>
      </c>
      <c r="N317" s="3">
        <v>54.001889984485942</v>
      </c>
      <c r="O317" s="3">
        <v>45.224595376314596</v>
      </c>
      <c r="P317" s="3">
        <v>0.77351463919946295</v>
      </c>
      <c r="Q317" s="24">
        <v>72.685599999999994</v>
      </c>
      <c r="S317" s="3">
        <v>0.13931094520430415</v>
      </c>
      <c r="T317" s="2" t="s">
        <v>1515</v>
      </c>
      <c r="U317" s="23"/>
    </row>
    <row r="318" spans="1:21" x14ac:dyDescent="0.3">
      <c r="A318" s="15" t="s">
        <v>444</v>
      </c>
      <c r="B318" s="2" t="s">
        <v>195</v>
      </c>
      <c r="C318" s="18" t="s">
        <v>1558</v>
      </c>
      <c r="D318" s="3">
        <v>53.95</v>
      </c>
      <c r="E318" s="3">
        <v>5.1506999999999997E-2</v>
      </c>
      <c r="F318" s="3">
        <v>28.6309</v>
      </c>
      <c r="G318" s="3">
        <v>0.614506</v>
      </c>
      <c r="H318" s="3">
        <v>5.6280999999999998E-2</v>
      </c>
      <c r="I318" s="3">
        <v>7.5631000000000004E-2</v>
      </c>
      <c r="J318" s="3">
        <v>11.011100000000001</v>
      </c>
      <c r="K318" s="3">
        <v>5.0100800000000003</v>
      </c>
      <c r="L318" s="3">
        <v>0.14249100000000001</v>
      </c>
      <c r="M318" s="3">
        <v>0</v>
      </c>
      <c r="N318" s="3">
        <v>54.383647064404926</v>
      </c>
      <c r="O318" s="3">
        <v>44.778414417934933</v>
      </c>
      <c r="P318" s="3">
        <v>0.83793851766014171</v>
      </c>
      <c r="Q318" s="24">
        <v>57.819499999999998</v>
      </c>
      <c r="S318" s="3">
        <v>0.13696824504422178</v>
      </c>
      <c r="T318" s="2" t="s">
        <v>1515</v>
      </c>
      <c r="U318" s="23"/>
    </row>
    <row r="319" spans="1:21" x14ac:dyDescent="0.3">
      <c r="A319" s="15" t="s">
        <v>444</v>
      </c>
      <c r="B319" s="2" t="s">
        <v>195</v>
      </c>
      <c r="C319" s="18" t="s">
        <v>1558</v>
      </c>
      <c r="D319" s="3">
        <v>54.1068</v>
      </c>
      <c r="E319" s="3">
        <v>4.7042E-2</v>
      </c>
      <c r="F319" s="3">
        <v>28.5746</v>
      </c>
      <c r="G319" s="3">
        <v>0.54950600000000005</v>
      </c>
      <c r="H319" s="3">
        <v>4.9630000000000004E-3</v>
      </c>
      <c r="I319" s="3">
        <v>8.6293999999999996E-2</v>
      </c>
      <c r="J319" s="3">
        <v>10.8161</v>
      </c>
      <c r="K319" s="3">
        <v>4.98299</v>
      </c>
      <c r="L319" s="3">
        <v>0.120445</v>
      </c>
      <c r="M319" s="3">
        <v>3.8733999999999998E-2</v>
      </c>
      <c r="N319" s="3">
        <v>54.1432865005401</v>
      </c>
      <c r="O319" s="3">
        <v>45.138836905069851</v>
      </c>
      <c r="P319" s="3">
        <v>0.71787659439004892</v>
      </c>
      <c r="Q319" s="24">
        <v>43.5017</v>
      </c>
      <c r="S319" s="3">
        <v>0.13868364867501737</v>
      </c>
      <c r="T319" s="2" t="s">
        <v>1515</v>
      </c>
      <c r="U319" s="23"/>
    </row>
    <row r="320" spans="1:21" x14ac:dyDescent="0.3">
      <c r="A320" s="15" t="s">
        <v>444</v>
      </c>
      <c r="B320" s="2" t="s">
        <v>195</v>
      </c>
      <c r="C320" s="18" t="s">
        <v>1558</v>
      </c>
      <c r="D320" s="3">
        <v>54.187399999999997</v>
      </c>
      <c r="E320" s="3">
        <v>6.2022000000000001E-2</v>
      </c>
      <c r="F320" s="3">
        <v>28.794</v>
      </c>
      <c r="G320" s="3">
        <v>0.508996</v>
      </c>
      <c r="H320" s="3">
        <v>0</v>
      </c>
      <c r="I320" s="3">
        <v>8.7707999999999994E-2</v>
      </c>
      <c r="J320" s="3">
        <v>10.992900000000001</v>
      </c>
      <c r="K320" s="3">
        <v>4.9987700000000004</v>
      </c>
      <c r="L320" s="3">
        <v>0.15294099999999999</v>
      </c>
      <c r="M320" s="3">
        <v>0</v>
      </c>
      <c r="N320" s="3">
        <v>54.364171002220075</v>
      </c>
      <c r="O320" s="3">
        <v>44.73527135589373</v>
      </c>
      <c r="P320" s="3">
        <v>0.90055764188619603</v>
      </c>
      <c r="Q320" s="24">
        <v>29.183900000000001</v>
      </c>
      <c r="S320" s="3">
        <v>0.13688530085959399</v>
      </c>
      <c r="T320" s="2" t="s">
        <v>1515</v>
      </c>
      <c r="U320" s="23"/>
    </row>
    <row r="321" spans="1:21" x14ac:dyDescent="0.3">
      <c r="A321" s="15" t="s">
        <v>444</v>
      </c>
      <c r="B321" s="2" t="s">
        <v>162</v>
      </c>
      <c r="C321" s="18" t="s">
        <v>1558</v>
      </c>
      <c r="D321" s="3">
        <v>53.773099999999999</v>
      </c>
      <c r="E321" s="3">
        <v>4.9146000000000002E-2</v>
      </c>
      <c r="F321" s="3">
        <v>28.970400000000001</v>
      </c>
      <c r="G321" s="3">
        <v>0.58835099999999996</v>
      </c>
      <c r="H321" s="3">
        <v>0</v>
      </c>
      <c r="I321" s="3">
        <v>9.0760999999999994E-2</v>
      </c>
      <c r="J321" s="3">
        <v>11.667299999999999</v>
      </c>
      <c r="K321" s="3">
        <v>4.7301599999999997</v>
      </c>
      <c r="L321" s="3">
        <v>0.14101900000000001</v>
      </c>
      <c r="M321" s="3">
        <v>0</v>
      </c>
      <c r="N321" s="3">
        <v>57.206728135912755</v>
      </c>
      <c r="O321" s="3">
        <v>41.970003412641219</v>
      </c>
      <c r="P321" s="3">
        <v>0.82326845144602423</v>
      </c>
      <c r="Q321" s="24">
        <v>14.3178</v>
      </c>
      <c r="S321" s="3">
        <v>0.14032831579324784</v>
      </c>
      <c r="T321" s="2" t="s">
        <v>1515</v>
      </c>
      <c r="U321" s="23">
        <v>2.6463999999999999</v>
      </c>
    </row>
    <row r="322" spans="1:21" x14ac:dyDescent="0.3">
      <c r="A322" s="15" t="s">
        <v>419</v>
      </c>
      <c r="B322" s="18" t="s">
        <v>159</v>
      </c>
      <c r="C322" s="18" t="s">
        <v>1558</v>
      </c>
      <c r="D322" s="3">
        <v>55.327399999999997</v>
      </c>
      <c r="E322" s="3">
        <v>6.1114000000000002E-2</v>
      </c>
      <c r="F322" s="3">
        <v>28.529</v>
      </c>
      <c r="G322" s="3">
        <v>0.53594900000000001</v>
      </c>
      <c r="H322" s="3">
        <v>3.4803000000000001E-2</v>
      </c>
      <c r="I322" s="3">
        <v>7.5251999999999999E-2</v>
      </c>
      <c r="J322" s="3">
        <v>10.484500000000001</v>
      </c>
      <c r="K322" s="3">
        <v>5.1032500000000001</v>
      </c>
      <c r="L322" s="3">
        <v>0.14755299999999999</v>
      </c>
      <c r="M322" s="3">
        <v>0</v>
      </c>
      <c r="N322" s="3">
        <v>52.698884400727486</v>
      </c>
      <c r="O322" s="3">
        <v>46.418058392454299</v>
      </c>
      <c r="P322" s="3">
        <v>0.88305720681821631</v>
      </c>
      <c r="S322" s="3">
        <v>0.14652274882352728</v>
      </c>
      <c r="T322" s="2" t="s">
        <v>1515</v>
      </c>
      <c r="U322" s="23"/>
    </row>
    <row r="323" spans="1:21" x14ac:dyDescent="0.3">
      <c r="A323" s="15" t="s">
        <v>420</v>
      </c>
      <c r="B323" s="18" t="s">
        <v>162</v>
      </c>
      <c r="C323" s="18" t="s">
        <v>1558</v>
      </c>
      <c r="D323" s="3">
        <v>55.268900000000002</v>
      </c>
      <c r="E323" s="3">
        <v>5.3601999999999997E-2</v>
      </c>
      <c r="F323" s="3">
        <v>28.825299999999999</v>
      </c>
      <c r="G323" s="3">
        <v>0.79632400000000003</v>
      </c>
      <c r="H323" s="3">
        <v>3.3140000000000001E-3</v>
      </c>
      <c r="I323" s="3">
        <v>5.7750000000000003E-2</v>
      </c>
      <c r="J323" s="3">
        <v>10.7819</v>
      </c>
      <c r="K323" s="3">
        <v>4.85283</v>
      </c>
      <c r="L323" s="3">
        <v>0.15129699999999999</v>
      </c>
      <c r="M323" s="3">
        <v>0</v>
      </c>
      <c r="N323" s="3">
        <v>54.609036714156481</v>
      </c>
      <c r="O323" s="3">
        <v>44.478560440877885</v>
      </c>
      <c r="P323" s="3">
        <v>0.91240284496563739</v>
      </c>
      <c r="S323" s="3">
        <v>0.13548952357064151</v>
      </c>
      <c r="T323" s="2" t="s">
        <v>1515</v>
      </c>
      <c r="U323" s="23">
        <v>2.6974999999999998</v>
      </c>
    </row>
    <row r="324" spans="1:21" x14ac:dyDescent="0.3">
      <c r="A324" s="15" t="s">
        <v>421</v>
      </c>
      <c r="B324" s="2" t="s">
        <v>162</v>
      </c>
      <c r="C324" s="18" t="s">
        <v>1558</v>
      </c>
      <c r="D324" s="3">
        <v>55.902700000000003</v>
      </c>
      <c r="E324" s="3">
        <v>6.5912999999999999E-2</v>
      </c>
      <c r="F324" s="3">
        <v>28.109300000000001</v>
      </c>
      <c r="G324" s="3">
        <v>0.56608000000000003</v>
      </c>
      <c r="H324" s="3">
        <v>0</v>
      </c>
      <c r="I324" s="3">
        <v>7.7976000000000004E-2</v>
      </c>
      <c r="J324" s="3">
        <v>10.130100000000001</v>
      </c>
      <c r="K324" s="3">
        <v>5.2979599999999998</v>
      </c>
      <c r="L324" s="3">
        <v>0.18687999999999999</v>
      </c>
      <c r="M324" s="3">
        <v>1.1943E-2</v>
      </c>
      <c r="N324" s="3">
        <v>50.803205773876847</v>
      </c>
      <c r="O324" s="3">
        <v>48.080889007436859</v>
      </c>
      <c r="P324" s="3">
        <v>1.1159052186862917</v>
      </c>
      <c r="S324" s="3">
        <v>0.15743485186945214</v>
      </c>
      <c r="T324" s="2" t="s">
        <v>1515</v>
      </c>
      <c r="U324" s="23">
        <v>2.7753999999999999</v>
      </c>
    </row>
    <row r="325" spans="1:21" x14ac:dyDescent="0.3">
      <c r="A325" s="15" t="s">
        <v>422</v>
      </c>
      <c r="B325" s="2" t="s">
        <v>162</v>
      </c>
      <c r="C325" s="18" t="s">
        <v>1558</v>
      </c>
      <c r="D325" s="3">
        <v>56.161999999999999</v>
      </c>
      <c r="E325" s="3">
        <v>5.8950000000000002E-2</v>
      </c>
      <c r="F325" s="3">
        <v>27.809799999999999</v>
      </c>
      <c r="G325" s="3">
        <v>0.81035999999999997</v>
      </c>
      <c r="H325" s="3">
        <v>3.31E-3</v>
      </c>
      <c r="I325" s="3">
        <v>6.7505999999999997E-2</v>
      </c>
      <c r="J325" s="3">
        <v>9.6004400000000008</v>
      </c>
      <c r="K325" s="3">
        <v>5.3477499999999996</v>
      </c>
      <c r="L325" s="3">
        <v>0.23207800000000001</v>
      </c>
      <c r="M325" s="3">
        <v>0</v>
      </c>
      <c r="N325" s="3">
        <v>49.096714129848458</v>
      </c>
      <c r="O325" s="3">
        <v>49.490155075571145</v>
      </c>
      <c r="P325" s="3">
        <v>1.4131307945803917</v>
      </c>
      <c r="S325" s="3">
        <v>0.16768178792391911</v>
      </c>
      <c r="T325" s="2" t="s">
        <v>1515</v>
      </c>
      <c r="U325" s="23">
        <v>2.8037999999999998</v>
      </c>
    </row>
    <row r="326" spans="1:21" x14ac:dyDescent="0.3">
      <c r="A326" s="15" t="s">
        <v>423</v>
      </c>
      <c r="B326" s="2" t="s">
        <v>159</v>
      </c>
      <c r="C326" s="18" t="s">
        <v>1558</v>
      </c>
      <c r="D326" s="3">
        <v>55.389400000000002</v>
      </c>
      <c r="E326" s="3">
        <v>6.1159999999999999E-2</v>
      </c>
      <c r="F326" s="3">
        <v>28.630800000000001</v>
      </c>
      <c r="G326" s="3">
        <v>0.66494799999999998</v>
      </c>
      <c r="H326" s="3">
        <v>6.633E-3</v>
      </c>
      <c r="I326" s="3">
        <v>7.6511999999999997E-2</v>
      </c>
      <c r="J326" s="3">
        <v>10.997</v>
      </c>
      <c r="K326" s="3">
        <v>5.1024500000000002</v>
      </c>
      <c r="L326" s="3">
        <v>0.13411799999999999</v>
      </c>
      <c r="M326" s="3">
        <v>0</v>
      </c>
      <c r="N326" s="3">
        <v>53.932867168249786</v>
      </c>
      <c r="O326" s="3">
        <v>45.283967507798515</v>
      </c>
      <c r="P326" s="3">
        <v>0.78316532395170113</v>
      </c>
      <c r="S326" s="3">
        <v>0.13967235956808957</v>
      </c>
      <c r="T326" s="2" t="s">
        <v>1515</v>
      </c>
      <c r="U326" s="23"/>
    </row>
    <row r="327" spans="1:21" x14ac:dyDescent="0.3">
      <c r="A327" s="15" t="s">
        <v>424</v>
      </c>
      <c r="B327" s="2" t="s">
        <v>162</v>
      </c>
      <c r="C327" s="18" t="s">
        <v>1558</v>
      </c>
      <c r="D327" s="3">
        <v>55.011299999999999</v>
      </c>
      <c r="E327" s="3">
        <v>6.5143000000000006E-2</v>
      </c>
      <c r="F327" s="3">
        <v>28.089700000000001</v>
      </c>
      <c r="G327" s="3">
        <v>0.462061</v>
      </c>
      <c r="H327" s="3">
        <v>0</v>
      </c>
      <c r="I327" s="3">
        <v>8.8976E-2</v>
      </c>
      <c r="J327" s="3">
        <v>10.1374</v>
      </c>
      <c r="K327" s="3">
        <v>5.2461099999999998</v>
      </c>
      <c r="L327" s="3">
        <v>0.19104099999999999</v>
      </c>
      <c r="M327" s="3">
        <v>0</v>
      </c>
      <c r="N327" s="3">
        <v>51.048656378017974</v>
      </c>
      <c r="O327" s="3">
        <v>47.805906079791825</v>
      </c>
      <c r="P327" s="3">
        <v>1.1454375421901974</v>
      </c>
      <c r="S327" s="3">
        <v>0.15578181047151513</v>
      </c>
      <c r="T327" s="2" t="s">
        <v>1515</v>
      </c>
      <c r="U327" s="23">
        <v>2.7685</v>
      </c>
    </row>
    <row r="328" spans="1:21" x14ac:dyDescent="0.3">
      <c r="A328" s="15" t="s">
        <v>425</v>
      </c>
      <c r="B328" s="2" t="s">
        <v>162</v>
      </c>
      <c r="C328" s="18" t="s">
        <v>1558</v>
      </c>
      <c r="D328" s="3">
        <v>53.8476</v>
      </c>
      <c r="E328" s="3">
        <v>7.3723999999999998E-2</v>
      </c>
      <c r="F328" s="3">
        <v>28.467500000000001</v>
      </c>
      <c r="G328" s="3">
        <v>0.638988</v>
      </c>
      <c r="H328" s="3">
        <v>1.9878E-2</v>
      </c>
      <c r="I328" s="3">
        <v>8.3417000000000005E-2</v>
      </c>
      <c r="J328" s="3">
        <v>10.809699999999999</v>
      </c>
      <c r="K328" s="3">
        <v>4.8472</v>
      </c>
      <c r="L328" s="3">
        <v>0.151841</v>
      </c>
      <c r="M328" s="3">
        <v>0</v>
      </c>
      <c r="N328" s="3">
        <v>54.699253108599557</v>
      </c>
      <c r="O328" s="3">
        <v>44.385909497176719</v>
      </c>
      <c r="P328" s="3">
        <v>0.91483739422372756</v>
      </c>
      <c r="S328" s="3">
        <v>0.13498429283664087</v>
      </c>
      <c r="T328" s="2" t="s">
        <v>1515</v>
      </c>
      <c r="U328" s="23">
        <v>2.6955</v>
      </c>
    </row>
    <row r="329" spans="1:21" x14ac:dyDescent="0.3">
      <c r="A329" s="15" t="s">
        <v>426</v>
      </c>
      <c r="B329" s="2" t="s">
        <v>159</v>
      </c>
      <c r="C329" s="18" t="s">
        <v>1558</v>
      </c>
      <c r="D329" s="3">
        <v>54.121000000000002</v>
      </c>
      <c r="E329" s="3">
        <v>6.9601999999999997E-2</v>
      </c>
      <c r="F329" s="3">
        <v>28.5443</v>
      </c>
      <c r="G329" s="3">
        <v>0.46282200000000001</v>
      </c>
      <c r="H329" s="3">
        <v>1.9866999999999999E-2</v>
      </c>
      <c r="I329" s="3">
        <v>6.2366999999999999E-2</v>
      </c>
      <c r="J329" s="3">
        <v>10.8757</v>
      </c>
      <c r="K329" s="3">
        <v>4.64785</v>
      </c>
      <c r="L329" s="3">
        <v>0.14693800000000001</v>
      </c>
      <c r="M329" s="3">
        <v>1.0437999999999999E-2</v>
      </c>
      <c r="N329" s="3">
        <v>55.883220880988191</v>
      </c>
      <c r="O329" s="3">
        <v>43.217808636664373</v>
      </c>
      <c r="P329" s="3">
        <v>0.89897048234743315</v>
      </c>
      <c r="S329" s="3">
        <v>0.1286473432098921</v>
      </c>
      <c r="T329" s="2" t="s">
        <v>1515</v>
      </c>
      <c r="U329" s="23"/>
    </row>
    <row r="330" spans="1:21" x14ac:dyDescent="0.3">
      <c r="A330" s="15" t="s">
        <v>427</v>
      </c>
      <c r="B330" s="2" t="s">
        <v>162</v>
      </c>
      <c r="C330" s="18" t="s">
        <v>1558</v>
      </c>
      <c r="D330" s="3">
        <v>53.976500000000001</v>
      </c>
      <c r="E330" s="3">
        <v>6.4490000000000006E-2</v>
      </c>
      <c r="F330" s="3">
        <v>28.9726</v>
      </c>
      <c r="G330" s="3">
        <v>0.54300899999999996</v>
      </c>
      <c r="H330" s="3">
        <v>0</v>
      </c>
      <c r="I330" s="3">
        <v>8.9917999999999998E-2</v>
      </c>
      <c r="J330" s="3">
        <v>10.983700000000001</v>
      </c>
      <c r="K330" s="3">
        <v>4.7446299999999999</v>
      </c>
      <c r="L330" s="3">
        <v>0.15278700000000001</v>
      </c>
      <c r="M330" s="3">
        <v>0</v>
      </c>
      <c r="N330" s="3">
        <v>55.609234882441626</v>
      </c>
      <c r="O330" s="3">
        <v>43.469739396559611</v>
      </c>
      <c r="P330" s="3">
        <v>0.92102572099876379</v>
      </c>
      <c r="S330" s="3">
        <v>0.13003480942396456</v>
      </c>
      <c r="T330" s="2" t="s">
        <v>1515</v>
      </c>
      <c r="U330" s="23">
        <v>2.6758999999999999</v>
      </c>
    </row>
    <row r="331" spans="1:21" x14ac:dyDescent="0.3">
      <c r="A331" s="15" t="s">
        <v>428</v>
      </c>
      <c r="B331" s="2" t="s">
        <v>162</v>
      </c>
      <c r="C331" s="18" t="s">
        <v>1558</v>
      </c>
      <c r="D331" s="3">
        <v>54.973399999999998</v>
      </c>
      <c r="E331" s="3">
        <v>4.8174000000000002E-2</v>
      </c>
      <c r="F331" s="3">
        <v>28.6707</v>
      </c>
      <c r="G331" s="3">
        <v>0.46983999999999998</v>
      </c>
      <c r="H331" s="3">
        <v>0</v>
      </c>
      <c r="I331" s="3">
        <v>7.7738000000000002E-2</v>
      </c>
      <c r="J331" s="3">
        <v>10.5549</v>
      </c>
      <c r="K331" s="3">
        <v>4.8689600000000004</v>
      </c>
      <c r="L331" s="3">
        <v>0.20199400000000001</v>
      </c>
      <c r="M331" s="3">
        <v>4.4799999999999996E-3</v>
      </c>
      <c r="N331" s="3">
        <v>53.834079164646909</v>
      </c>
      <c r="O331" s="3">
        <v>44.939248042113192</v>
      </c>
      <c r="P331" s="3">
        <v>1.2266727932399024</v>
      </c>
      <c r="S331" s="3">
        <v>0.13886347242891889</v>
      </c>
      <c r="T331" s="2" t="s">
        <v>1515</v>
      </c>
      <c r="U331" s="23">
        <v>2.7025999999999999</v>
      </c>
    </row>
    <row r="332" spans="1:21" x14ac:dyDescent="0.3">
      <c r="A332" s="15" t="s">
        <v>429</v>
      </c>
      <c r="B332" s="2" t="s">
        <v>159</v>
      </c>
      <c r="C332" s="18" t="s">
        <v>1558</v>
      </c>
      <c r="D332" s="3">
        <v>54.8917</v>
      </c>
      <c r="E332" s="3">
        <v>5.5999E-2</v>
      </c>
      <c r="F332" s="3">
        <v>28.6661</v>
      </c>
      <c r="G332" s="3">
        <v>0.52438300000000004</v>
      </c>
      <c r="H332" s="3">
        <v>0</v>
      </c>
      <c r="I332" s="3">
        <v>4.9118000000000002E-2</v>
      </c>
      <c r="J332" s="3">
        <v>10.9343</v>
      </c>
      <c r="K332" s="3">
        <v>4.8567999999999998</v>
      </c>
      <c r="L332" s="3">
        <v>0.13642099999999999</v>
      </c>
      <c r="M332" s="3">
        <v>4.1784000000000002E-2</v>
      </c>
      <c r="N332" s="3">
        <v>54.985815990025664</v>
      </c>
      <c r="O332" s="3">
        <v>44.19736090172912</v>
      </c>
      <c r="P332" s="3">
        <v>0.81682310824521265</v>
      </c>
      <c r="S332" s="3">
        <v>0.13371039506105836</v>
      </c>
      <c r="T332" s="2" t="s">
        <v>1515</v>
      </c>
      <c r="U332" s="23"/>
    </row>
    <row r="333" spans="1:21" x14ac:dyDescent="0.3">
      <c r="A333" s="15" t="s">
        <v>430</v>
      </c>
      <c r="B333" s="2" t="s">
        <v>162</v>
      </c>
      <c r="C333" s="18" t="s">
        <v>1558</v>
      </c>
      <c r="D333" s="3">
        <v>55.243299999999998</v>
      </c>
      <c r="E333" s="3">
        <v>5.2169E-2</v>
      </c>
      <c r="F333" s="3">
        <v>28.985900000000001</v>
      </c>
      <c r="G333" s="3">
        <v>0.73505399999999999</v>
      </c>
      <c r="H333" s="3">
        <v>1.4893999999999999E-2</v>
      </c>
      <c r="I333" s="3">
        <v>8.2631999999999997E-2</v>
      </c>
      <c r="J333" s="3">
        <v>11.094900000000001</v>
      </c>
      <c r="K333" s="3">
        <v>4.9388899999999998</v>
      </c>
      <c r="L333" s="3">
        <v>0.13023100000000001</v>
      </c>
      <c r="M333" s="3">
        <v>0</v>
      </c>
      <c r="N333" s="3">
        <v>54.959379485789285</v>
      </c>
      <c r="O333" s="3">
        <v>44.272516735411045</v>
      </c>
      <c r="P333" s="3">
        <v>0.76810377879967251</v>
      </c>
      <c r="S333" s="3">
        <v>0.13400219081294962</v>
      </c>
      <c r="T333" s="2" t="s">
        <v>1515</v>
      </c>
      <c r="U333" s="23">
        <v>2.6953</v>
      </c>
    </row>
    <row r="334" spans="1:21" x14ac:dyDescent="0.3">
      <c r="A334" s="15" t="s">
        <v>431</v>
      </c>
      <c r="B334" s="2" t="s">
        <v>162</v>
      </c>
      <c r="C334" s="18" t="s">
        <v>1558</v>
      </c>
      <c r="D334" s="3">
        <v>56.116799999999998</v>
      </c>
      <c r="E334" s="3">
        <v>6.0375999999999999E-2</v>
      </c>
      <c r="F334" s="3">
        <v>28.3996</v>
      </c>
      <c r="G334" s="3">
        <v>0.56749799999999995</v>
      </c>
      <c r="H334" s="3">
        <v>4.4714999999999998E-2</v>
      </c>
      <c r="I334" s="3">
        <v>8.8967000000000004E-2</v>
      </c>
      <c r="J334" s="3">
        <v>10.2697</v>
      </c>
      <c r="K334" s="3">
        <v>5.1310099999999998</v>
      </c>
      <c r="L334" s="3">
        <v>0.164936</v>
      </c>
      <c r="M334" s="3">
        <v>4.4730000000000004E-3</v>
      </c>
      <c r="N334" s="3">
        <v>51.99521593620522</v>
      </c>
      <c r="O334" s="3">
        <v>47.01050525161515</v>
      </c>
      <c r="P334" s="3">
        <v>0.99427881217962755</v>
      </c>
      <c r="S334" s="3">
        <v>0.15040110995734673</v>
      </c>
      <c r="T334" s="2" t="s">
        <v>1515</v>
      </c>
      <c r="U334" s="23">
        <v>2.7526000000000002</v>
      </c>
    </row>
    <row r="335" spans="1:21" x14ac:dyDescent="0.3">
      <c r="A335" s="15" t="s">
        <v>432</v>
      </c>
      <c r="B335" s="2" t="s">
        <v>159</v>
      </c>
      <c r="C335" s="18" t="s">
        <v>1558</v>
      </c>
      <c r="D335" s="3">
        <v>55.2864</v>
      </c>
      <c r="E335" s="3">
        <v>6.3788999999999998E-2</v>
      </c>
      <c r="F335" s="3">
        <v>28.270299999999999</v>
      </c>
      <c r="G335" s="3">
        <v>0.57379400000000003</v>
      </c>
      <c r="H335" s="3">
        <v>0</v>
      </c>
      <c r="I335" s="3">
        <v>9.0190999999999993E-2</v>
      </c>
      <c r="J335" s="3">
        <v>10.3421</v>
      </c>
      <c r="K335" s="3">
        <v>5.2453500000000002</v>
      </c>
      <c r="L335" s="3">
        <v>0.14328299999999999</v>
      </c>
      <c r="M335" s="3">
        <v>3.2802999999999999E-2</v>
      </c>
      <c r="N335" s="3">
        <v>51.698168984164461</v>
      </c>
      <c r="O335" s="3">
        <v>47.449029049845826</v>
      </c>
      <c r="P335" s="3">
        <v>0.85280196598971347</v>
      </c>
      <c r="S335" s="3">
        <v>0.15267631764317169</v>
      </c>
      <c r="T335" s="2" t="s">
        <v>1515</v>
      </c>
      <c r="U335" s="23"/>
    </row>
    <row r="336" spans="1:21" x14ac:dyDescent="0.3">
      <c r="A336" s="15" t="s">
        <v>433</v>
      </c>
      <c r="B336" s="2" t="s">
        <v>162</v>
      </c>
      <c r="C336" s="18" t="s">
        <v>1558</v>
      </c>
      <c r="D336" s="3">
        <v>54.502499999999998</v>
      </c>
      <c r="E336" s="3">
        <v>6.2809000000000004E-2</v>
      </c>
      <c r="F336" s="3">
        <v>28.7424</v>
      </c>
      <c r="G336" s="3">
        <v>0.65126399999999995</v>
      </c>
      <c r="H336" s="3">
        <v>0</v>
      </c>
      <c r="I336" s="3">
        <v>5.6557000000000003E-2</v>
      </c>
      <c r="J336" s="3">
        <v>10.8948</v>
      </c>
      <c r="K336" s="3">
        <v>4.7766999999999999</v>
      </c>
      <c r="L336" s="3">
        <v>0.17205000000000001</v>
      </c>
      <c r="M336" s="3">
        <v>0</v>
      </c>
      <c r="N336" s="3">
        <v>55.181298682085355</v>
      </c>
      <c r="O336" s="3">
        <v>43.781138428415204</v>
      </c>
      <c r="P336" s="3">
        <v>1.0375628894994382</v>
      </c>
      <c r="S336" s="3">
        <v>0.1319819806681416</v>
      </c>
      <c r="T336" s="2" t="s">
        <v>1515</v>
      </c>
      <c r="U336" s="23">
        <v>2.6806999999999999</v>
      </c>
    </row>
    <row r="337" spans="1:21" x14ac:dyDescent="0.3">
      <c r="A337" s="15" t="s">
        <v>434</v>
      </c>
      <c r="B337" s="2" t="s">
        <v>162</v>
      </c>
      <c r="C337" s="18" t="s">
        <v>1558</v>
      </c>
      <c r="D337" s="3">
        <v>54.795900000000003</v>
      </c>
      <c r="E337" s="3">
        <v>2.7626000000000001E-2</v>
      </c>
      <c r="F337" s="3">
        <v>28.407599999999999</v>
      </c>
      <c r="G337" s="3">
        <v>0.60862899999999998</v>
      </c>
      <c r="H337" s="3">
        <v>0</v>
      </c>
      <c r="I337" s="3">
        <v>7.4436000000000002E-2</v>
      </c>
      <c r="J337" s="3">
        <v>10.7521</v>
      </c>
      <c r="K337" s="3">
        <v>4.98902</v>
      </c>
      <c r="L337" s="3">
        <v>0.13672500000000001</v>
      </c>
      <c r="M337" s="3">
        <v>1.3413E-2</v>
      </c>
      <c r="N337" s="3">
        <v>53.913876403550468</v>
      </c>
      <c r="O337" s="3">
        <v>45.269837698630198</v>
      </c>
      <c r="P337" s="3">
        <v>0.81628589781933547</v>
      </c>
      <c r="S337" s="3">
        <v>0.13967796126141999</v>
      </c>
      <c r="T337" s="2" t="s">
        <v>1515</v>
      </c>
      <c r="U337" s="23">
        <v>2.7162999999999999</v>
      </c>
    </row>
    <row r="338" spans="1:21" x14ac:dyDescent="0.3">
      <c r="A338" s="15" t="s">
        <v>435</v>
      </c>
      <c r="B338" s="2" t="s">
        <v>159</v>
      </c>
      <c r="C338" s="18" t="s">
        <v>1558</v>
      </c>
      <c r="D338" s="3">
        <v>55.057400000000001</v>
      </c>
      <c r="E338" s="3">
        <v>5.9320999999999999E-2</v>
      </c>
      <c r="F338" s="3">
        <v>28.040400000000002</v>
      </c>
      <c r="G338" s="3">
        <v>0.55722499999999997</v>
      </c>
      <c r="H338" s="3">
        <v>1.655E-3</v>
      </c>
      <c r="I338" s="3">
        <v>6.0958999999999999E-2</v>
      </c>
      <c r="J338" s="3">
        <v>10.397</v>
      </c>
      <c r="K338" s="3">
        <v>4.9246299999999996</v>
      </c>
      <c r="L338" s="3">
        <v>0.16791300000000001</v>
      </c>
      <c r="M338" s="3">
        <v>0</v>
      </c>
      <c r="N338" s="3">
        <v>53.294400099435414</v>
      </c>
      <c r="O338" s="3">
        <v>45.680786129103637</v>
      </c>
      <c r="P338" s="3">
        <v>1.0248137714609529</v>
      </c>
      <c r="S338" s="3">
        <v>0.14258423170318391</v>
      </c>
      <c r="T338" s="2" t="s">
        <v>1515</v>
      </c>
      <c r="U338" s="23"/>
    </row>
    <row r="339" spans="1:21" x14ac:dyDescent="0.3">
      <c r="A339" s="15" t="s">
        <v>436</v>
      </c>
      <c r="B339" s="2" t="s">
        <v>162</v>
      </c>
      <c r="C339" s="18" t="s">
        <v>1558</v>
      </c>
      <c r="D339" s="3">
        <v>55.313299999999998</v>
      </c>
      <c r="E339" s="3">
        <v>5.1858000000000001E-2</v>
      </c>
      <c r="F339" s="3">
        <v>28.169</v>
      </c>
      <c r="G339" s="3">
        <v>0.65504200000000001</v>
      </c>
      <c r="H339" s="3">
        <v>0</v>
      </c>
      <c r="I339" s="3">
        <v>9.0855000000000005E-2</v>
      </c>
      <c r="J339" s="3">
        <v>10.2317</v>
      </c>
      <c r="K339" s="3">
        <v>5.0238300000000002</v>
      </c>
      <c r="L339" s="3">
        <v>0.19731000000000001</v>
      </c>
      <c r="M339" s="3">
        <v>0</v>
      </c>
      <c r="N339" s="3">
        <v>52.315103389910455</v>
      </c>
      <c r="O339" s="3">
        <v>46.483696164879937</v>
      </c>
      <c r="P339" s="3">
        <v>1.2012004452096048</v>
      </c>
      <c r="S339" s="3">
        <v>0.14780634390149269</v>
      </c>
      <c r="T339" s="2" t="s">
        <v>1515</v>
      </c>
      <c r="U339" s="23">
        <v>2.7372000000000001</v>
      </c>
    </row>
    <row r="340" spans="1:21" x14ac:dyDescent="0.3">
      <c r="A340" s="15" t="s">
        <v>437</v>
      </c>
      <c r="B340" s="2" t="s">
        <v>162</v>
      </c>
      <c r="C340" s="18" t="s">
        <v>1558</v>
      </c>
      <c r="D340" s="3">
        <v>55.303699999999999</v>
      </c>
      <c r="E340" s="3">
        <v>4.4681999999999999E-2</v>
      </c>
      <c r="F340" s="3">
        <v>28.761099999999999</v>
      </c>
      <c r="G340" s="3">
        <v>0.65604899999999999</v>
      </c>
      <c r="H340" s="3">
        <v>5.2964999999999998E-2</v>
      </c>
      <c r="I340" s="3">
        <v>8.1878999999999993E-2</v>
      </c>
      <c r="J340" s="3">
        <v>11.345499999999999</v>
      </c>
      <c r="K340" s="3">
        <v>4.8491499999999998</v>
      </c>
      <c r="L340" s="3">
        <v>0.13972599999999999</v>
      </c>
      <c r="M340" s="3">
        <v>2.2353000000000001E-2</v>
      </c>
      <c r="N340" s="3">
        <v>55.925072090394949</v>
      </c>
      <c r="O340" s="3">
        <v>43.254864873468826</v>
      </c>
      <c r="P340" s="3">
        <v>0.82006303613623155</v>
      </c>
      <c r="S340" s="3">
        <v>0.12866129422099867</v>
      </c>
      <c r="T340" s="2" t="s">
        <v>1515</v>
      </c>
      <c r="U340" s="23">
        <v>2.6728999999999998</v>
      </c>
    </row>
    <row r="341" spans="1:21" x14ac:dyDescent="0.3">
      <c r="A341" s="15" t="s">
        <v>438</v>
      </c>
      <c r="B341" s="2" t="s">
        <v>159</v>
      </c>
      <c r="C341" s="18" t="s">
        <v>1558</v>
      </c>
      <c r="D341" s="3">
        <v>54.865200000000002</v>
      </c>
      <c r="E341" s="3">
        <v>3.9216000000000001E-2</v>
      </c>
      <c r="F341" s="3">
        <v>28.639700000000001</v>
      </c>
      <c r="G341" s="3">
        <v>0.56038500000000002</v>
      </c>
      <c r="H341" s="3">
        <v>2.3174E-2</v>
      </c>
      <c r="I341" s="3">
        <v>7.6317999999999997E-2</v>
      </c>
      <c r="J341" s="3">
        <v>10.6157</v>
      </c>
      <c r="K341" s="3">
        <v>5.1096700000000004</v>
      </c>
      <c r="L341" s="3">
        <v>0.136902</v>
      </c>
      <c r="M341" s="3">
        <v>3.8752000000000002E-2</v>
      </c>
      <c r="N341" s="3">
        <v>53.011588512027075</v>
      </c>
      <c r="O341" s="3">
        <v>46.174421483412011</v>
      </c>
      <c r="P341" s="3">
        <v>0.81399000456091608</v>
      </c>
      <c r="S341" s="3">
        <v>0.14489391708007487</v>
      </c>
      <c r="T341" s="2" t="s">
        <v>1515</v>
      </c>
      <c r="U341" s="23"/>
    </row>
    <row r="342" spans="1:21" x14ac:dyDescent="0.3">
      <c r="A342" s="15" t="s">
        <v>439</v>
      </c>
      <c r="B342" s="2" t="s">
        <v>162</v>
      </c>
      <c r="C342" s="18" t="s">
        <v>1558</v>
      </c>
      <c r="D342" s="3">
        <v>53.877200000000002</v>
      </c>
      <c r="E342" s="3">
        <v>6.5171000000000007E-2</v>
      </c>
      <c r="F342" s="3">
        <v>29.009699999999999</v>
      </c>
      <c r="G342" s="3">
        <v>0.64987899999999998</v>
      </c>
      <c r="H342" s="3">
        <v>6.6230000000000004E-3</v>
      </c>
      <c r="I342" s="3">
        <v>8.1910999999999998E-2</v>
      </c>
      <c r="J342" s="3">
        <v>11.247400000000001</v>
      </c>
      <c r="K342" s="3">
        <v>4.8499999999999996</v>
      </c>
      <c r="L342" s="3">
        <v>0.12822900000000001</v>
      </c>
      <c r="M342" s="3">
        <v>3.5777999999999997E-2</v>
      </c>
      <c r="N342" s="3">
        <v>55.744457216439955</v>
      </c>
      <c r="O342" s="3">
        <v>43.498844230067235</v>
      </c>
      <c r="P342" s="3">
        <v>0.75669855349280724</v>
      </c>
      <c r="S342" s="3">
        <v>0.12980622960161511</v>
      </c>
      <c r="T342" s="2" t="s">
        <v>1515</v>
      </c>
      <c r="U342" s="23">
        <v>2.6789999999999998</v>
      </c>
    </row>
    <row r="343" spans="1:21" x14ac:dyDescent="0.3">
      <c r="A343" s="15" t="s">
        <v>440</v>
      </c>
      <c r="B343" s="2" t="s">
        <v>162</v>
      </c>
      <c r="C343" s="18" t="s">
        <v>1558</v>
      </c>
      <c r="D343" s="3">
        <v>54.424500000000002</v>
      </c>
      <c r="E343" s="3">
        <v>7.7798000000000006E-2</v>
      </c>
      <c r="F343" s="3">
        <v>28.718699999999998</v>
      </c>
      <c r="G343" s="3">
        <v>0.55174699999999999</v>
      </c>
      <c r="H343" s="3">
        <v>0</v>
      </c>
      <c r="I343" s="3">
        <v>7.2915999999999995E-2</v>
      </c>
      <c r="J343" s="3">
        <v>11.0883</v>
      </c>
      <c r="K343" s="3">
        <v>4.8760399999999997</v>
      </c>
      <c r="L343" s="3">
        <v>0.12895300000000001</v>
      </c>
      <c r="M343" s="3">
        <v>1.1927999999999999E-2</v>
      </c>
      <c r="N343" s="3">
        <v>55.260249230253422</v>
      </c>
      <c r="O343" s="3">
        <v>43.974565819329563</v>
      </c>
      <c r="P343" s="3">
        <v>0.76518495041701384</v>
      </c>
      <c r="S343" s="3">
        <v>0.13237568776903735</v>
      </c>
      <c r="T343" s="2" t="s">
        <v>1515</v>
      </c>
      <c r="U343" s="23">
        <v>2.6890000000000001</v>
      </c>
    </row>
    <row r="344" spans="1:21" x14ac:dyDescent="0.3">
      <c r="A344" s="15" t="s">
        <v>441</v>
      </c>
      <c r="B344" s="2" t="s">
        <v>159</v>
      </c>
      <c r="C344" s="18" t="s">
        <v>1558</v>
      </c>
      <c r="D344" s="3">
        <v>52.6922</v>
      </c>
      <c r="E344" s="3">
        <v>4.5740999999999997E-2</v>
      </c>
      <c r="F344" s="3">
        <v>30.212599999999998</v>
      </c>
      <c r="G344" s="3">
        <v>0.67971999999999999</v>
      </c>
      <c r="H344" s="3">
        <v>5.1305000000000003E-2</v>
      </c>
      <c r="I344" s="3">
        <v>9.4653000000000001E-2</v>
      </c>
      <c r="J344" s="3">
        <v>12.898400000000001</v>
      </c>
      <c r="K344" s="3">
        <v>4.1395799999999996</v>
      </c>
      <c r="L344" s="3">
        <v>7.2888999999999995E-2</v>
      </c>
      <c r="M344" s="3">
        <v>2.3847E-2</v>
      </c>
      <c r="N344" s="3">
        <v>62.992045672050089</v>
      </c>
      <c r="O344" s="3">
        <v>36.584117236009526</v>
      </c>
      <c r="P344" s="3">
        <v>0.42383709194038222</v>
      </c>
      <c r="S344" s="3">
        <v>9.6610955290759748E-2</v>
      </c>
      <c r="T344" s="2" t="s">
        <v>1515</v>
      </c>
      <c r="U344" s="23"/>
    </row>
    <row r="345" spans="1:21" x14ac:dyDescent="0.3">
      <c r="A345" s="15" t="s">
        <v>442</v>
      </c>
      <c r="B345" s="2" t="s">
        <v>162</v>
      </c>
      <c r="C345" s="18" t="s">
        <v>1558</v>
      </c>
      <c r="D345" s="3">
        <v>52.668500000000002</v>
      </c>
      <c r="E345" s="3">
        <v>4.9480999999999997E-2</v>
      </c>
      <c r="F345" s="3">
        <v>29.732299999999999</v>
      </c>
      <c r="G345" s="3">
        <v>0.72127200000000002</v>
      </c>
      <c r="H345" s="3">
        <v>9.9330000000000009E-3</v>
      </c>
      <c r="I345" s="3">
        <v>0.10598299999999999</v>
      </c>
      <c r="J345" s="3">
        <v>11.866300000000001</v>
      </c>
      <c r="K345" s="3">
        <v>4.4867699999999999</v>
      </c>
      <c r="L345" s="3">
        <v>0.10755000000000001</v>
      </c>
      <c r="M345" s="3">
        <v>7.0050000000000001E-2</v>
      </c>
      <c r="N345" s="3">
        <v>58.9961479305138</v>
      </c>
      <c r="O345" s="3">
        <v>40.367194591336656</v>
      </c>
      <c r="P345" s="3">
        <v>0.63665747814954377</v>
      </c>
      <c r="S345" s="3">
        <v>0.11382153047075413</v>
      </c>
      <c r="T345" s="2" t="s">
        <v>1515</v>
      </c>
      <c r="U345" s="23">
        <v>2.6175000000000002</v>
      </c>
    </row>
    <row r="346" spans="1:21" x14ac:dyDescent="0.3">
      <c r="A346" s="15" t="s">
        <v>443</v>
      </c>
      <c r="B346" s="2" t="s">
        <v>162</v>
      </c>
      <c r="C346" s="18" t="s">
        <v>1558</v>
      </c>
      <c r="D346" s="3">
        <v>56.497199999999999</v>
      </c>
      <c r="E346" s="3">
        <v>7.8296000000000004E-2</v>
      </c>
      <c r="F346" s="3">
        <v>27.164200000000001</v>
      </c>
      <c r="G346" s="3">
        <v>0.70272100000000004</v>
      </c>
      <c r="H346" s="3">
        <v>6.2840999999999994E-2</v>
      </c>
      <c r="I346" s="3">
        <v>7.0709999999999995E-2</v>
      </c>
      <c r="J346" s="3">
        <v>9.4300300000000004</v>
      </c>
      <c r="K346" s="3">
        <v>5.96638</v>
      </c>
      <c r="L346" s="3">
        <v>0.236924</v>
      </c>
      <c r="M346" s="3">
        <v>1.7859E-2</v>
      </c>
      <c r="N346" s="3">
        <v>45.979999838658756</v>
      </c>
      <c r="O346" s="3">
        <v>52.644527239454717</v>
      </c>
      <c r="P346" s="3">
        <v>1.3754729218865336</v>
      </c>
      <c r="R346" s="16">
        <v>1043.5921476803369</v>
      </c>
      <c r="S346" s="3">
        <v>0.19045999703575425</v>
      </c>
      <c r="T346" s="2" t="s">
        <v>1514</v>
      </c>
      <c r="U346" s="23">
        <v>2.8828</v>
      </c>
    </row>
    <row r="347" spans="1:21" x14ac:dyDescent="0.3">
      <c r="A347" s="15" t="s">
        <v>499</v>
      </c>
      <c r="B347" s="2" t="s">
        <v>159</v>
      </c>
      <c r="C347" s="18" t="s">
        <v>1558</v>
      </c>
      <c r="D347" s="3">
        <v>46.494700000000002</v>
      </c>
      <c r="E347" s="3">
        <v>8.2620000000000002E-3</v>
      </c>
      <c r="F347" s="3">
        <v>34.368200000000002</v>
      </c>
      <c r="G347" s="3">
        <v>0.488734</v>
      </c>
      <c r="H347" s="3">
        <v>0</v>
      </c>
      <c r="I347" s="3">
        <v>2.3607E-2</v>
      </c>
      <c r="J347" s="3">
        <v>17.402000000000001</v>
      </c>
      <c r="K347" s="3">
        <v>1.82142</v>
      </c>
      <c r="L347" s="3">
        <v>7.4142E-2</v>
      </c>
      <c r="M347" s="3">
        <v>0</v>
      </c>
      <c r="N347" s="3">
        <v>83.718407529359467</v>
      </c>
      <c r="O347" s="3">
        <v>15.85690134185157</v>
      </c>
      <c r="P347" s="3">
        <v>0.42469112878895654</v>
      </c>
      <c r="Q347" s="24">
        <v>438.30200000000002</v>
      </c>
      <c r="S347" s="3">
        <v>0.11067379050388751</v>
      </c>
      <c r="T347" s="2" t="s">
        <v>1515</v>
      </c>
      <c r="U347" s="23"/>
    </row>
    <row r="348" spans="1:21" x14ac:dyDescent="0.3">
      <c r="A348" s="15" t="s">
        <v>499</v>
      </c>
      <c r="B348" s="2" t="s">
        <v>195</v>
      </c>
      <c r="C348" s="18" t="s">
        <v>1558</v>
      </c>
      <c r="D348" s="3">
        <v>46.962699999999998</v>
      </c>
      <c r="E348" s="3">
        <v>0</v>
      </c>
      <c r="F348" s="3">
        <v>34.5197</v>
      </c>
      <c r="G348" s="3">
        <v>0.53918500000000003</v>
      </c>
      <c r="H348" s="3">
        <v>9.9839999999999998E-3</v>
      </c>
      <c r="I348" s="3">
        <v>2.9152999999999998E-2</v>
      </c>
      <c r="J348" s="3">
        <v>17.320399999999999</v>
      </c>
      <c r="K348" s="3">
        <v>1.9017200000000001</v>
      </c>
      <c r="L348" s="3">
        <v>5.1359000000000002E-2</v>
      </c>
      <c r="M348" s="3">
        <v>6.0010000000000003E-3</v>
      </c>
      <c r="N348" s="3">
        <v>83.179440664752846</v>
      </c>
      <c r="O348" s="3">
        <v>16.526887880140968</v>
      </c>
      <c r="P348" s="3">
        <v>0.29367145510618697</v>
      </c>
      <c r="Q348" s="24">
        <v>429.358</v>
      </c>
      <c r="S348" s="3">
        <v>0.11609740278553832</v>
      </c>
      <c r="T348" s="2" t="s">
        <v>1515</v>
      </c>
      <c r="U348" s="23"/>
    </row>
    <row r="349" spans="1:21" x14ac:dyDescent="0.3">
      <c r="A349" s="15" t="s">
        <v>499</v>
      </c>
      <c r="B349" s="2" t="s">
        <v>195</v>
      </c>
      <c r="C349" s="18" t="s">
        <v>1558</v>
      </c>
      <c r="D349" s="3">
        <v>47.556199999999997</v>
      </c>
      <c r="E349" s="3">
        <v>1.8239999999999999E-2</v>
      </c>
      <c r="F349" s="3">
        <v>34.325299999999999</v>
      </c>
      <c r="G349" s="3">
        <v>0.52475499999999997</v>
      </c>
      <c r="H349" s="3">
        <v>0</v>
      </c>
      <c r="I349" s="3">
        <v>3.8672999999999999E-2</v>
      </c>
      <c r="J349" s="3">
        <v>16.8779</v>
      </c>
      <c r="K349" s="3">
        <v>1.7154700000000001</v>
      </c>
      <c r="L349" s="3">
        <v>5.0247E-2</v>
      </c>
      <c r="M349" s="3">
        <v>0</v>
      </c>
      <c r="N349" s="3">
        <v>84.212363631508282</v>
      </c>
      <c r="O349" s="3">
        <v>15.489129256454143</v>
      </c>
      <c r="P349" s="3">
        <v>0.29850711203757707</v>
      </c>
      <c r="Q349" s="24">
        <v>419.87099999999998</v>
      </c>
      <c r="S349" s="3">
        <v>0.1074728005477454</v>
      </c>
      <c r="T349" s="2" t="s">
        <v>1515</v>
      </c>
      <c r="U349" s="23"/>
    </row>
    <row r="350" spans="1:21" x14ac:dyDescent="0.3">
      <c r="A350" s="15" t="s">
        <v>499</v>
      </c>
      <c r="B350" s="2" t="s">
        <v>195</v>
      </c>
      <c r="C350" s="18" t="s">
        <v>1558</v>
      </c>
      <c r="D350" s="3">
        <v>46.618400000000001</v>
      </c>
      <c r="E350" s="3">
        <v>3.4730999999999998E-2</v>
      </c>
      <c r="F350" s="3">
        <v>34.192900000000002</v>
      </c>
      <c r="G350" s="3">
        <v>0.570739</v>
      </c>
      <c r="H350" s="3">
        <v>5.4877000000000002E-2</v>
      </c>
      <c r="I350" s="3">
        <v>2.7997999999999999E-2</v>
      </c>
      <c r="J350" s="3">
        <v>16.917999999999999</v>
      </c>
      <c r="K350" s="3">
        <v>1.70136</v>
      </c>
      <c r="L350" s="3">
        <v>5.2747000000000002E-2</v>
      </c>
      <c r="M350" s="3">
        <v>0</v>
      </c>
      <c r="N350" s="3">
        <v>84.338620588939349</v>
      </c>
      <c r="O350" s="3">
        <v>15.348294357779929</v>
      </c>
      <c r="P350" s="3">
        <v>0.31308505328072056</v>
      </c>
      <c r="Q350" s="24">
        <v>410.38400000000001</v>
      </c>
      <c r="S350" s="3">
        <v>0.10633617767341216</v>
      </c>
      <c r="T350" s="2" t="s">
        <v>1515</v>
      </c>
      <c r="U350" s="23"/>
    </row>
    <row r="351" spans="1:21" x14ac:dyDescent="0.3">
      <c r="A351" s="15" t="s">
        <v>499</v>
      </c>
      <c r="B351" s="2" t="s">
        <v>195</v>
      </c>
      <c r="C351" s="18" t="s">
        <v>1558</v>
      </c>
      <c r="D351" s="3">
        <v>46.368400000000001</v>
      </c>
      <c r="E351" s="3">
        <v>2.3088000000000001E-2</v>
      </c>
      <c r="F351" s="3">
        <v>34.443800000000003</v>
      </c>
      <c r="G351" s="3">
        <v>0.46421899999999999</v>
      </c>
      <c r="H351" s="3">
        <v>0</v>
      </c>
      <c r="I351" s="3">
        <v>7.1150000000000005E-2</v>
      </c>
      <c r="J351" s="3">
        <v>16.832000000000001</v>
      </c>
      <c r="K351" s="3">
        <v>1.72167</v>
      </c>
      <c r="L351" s="3">
        <v>5.3997999999999997E-2</v>
      </c>
      <c r="M351" s="3">
        <v>0</v>
      </c>
      <c r="N351" s="3">
        <v>84.110144772761359</v>
      </c>
      <c r="O351" s="3">
        <v>15.568579858735704</v>
      </c>
      <c r="P351" s="3">
        <v>0.32127536850293237</v>
      </c>
      <c r="Q351" s="24">
        <v>400.89800000000002</v>
      </c>
      <c r="S351" s="3">
        <v>0.1081553575315034</v>
      </c>
      <c r="T351" s="2" t="s">
        <v>1515</v>
      </c>
      <c r="U351" s="23"/>
    </row>
    <row r="352" spans="1:21" x14ac:dyDescent="0.3">
      <c r="A352" s="15" t="s">
        <v>499</v>
      </c>
      <c r="B352" s="2" t="s">
        <v>195</v>
      </c>
      <c r="C352" s="18" t="s">
        <v>1558</v>
      </c>
      <c r="D352" s="3">
        <v>47.027099999999997</v>
      </c>
      <c r="E352" s="3">
        <v>1.2770999999999999E-2</v>
      </c>
      <c r="F352" s="3">
        <v>34.248199999999997</v>
      </c>
      <c r="G352" s="3">
        <v>0.54796</v>
      </c>
      <c r="H352" s="3">
        <v>1.3350000000000001E-2</v>
      </c>
      <c r="I352" s="3">
        <v>4.0358999999999999E-2</v>
      </c>
      <c r="J352" s="3">
        <v>17.567900000000002</v>
      </c>
      <c r="K352" s="3">
        <v>1.8592</v>
      </c>
      <c r="L352" s="3">
        <v>5.4518999999999998E-2</v>
      </c>
      <c r="M352" s="3">
        <v>3.9115999999999998E-2</v>
      </c>
      <c r="N352" s="3">
        <v>83.667616885982426</v>
      </c>
      <c r="O352" s="3">
        <v>16.023230781495084</v>
      </c>
      <c r="P352" s="3">
        <v>0.3091523325224943</v>
      </c>
      <c r="Q352" s="24">
        <v>392.35399999999998</v>
      </c>
      <c r="S352" s="3">
        <v>0.11190258211132896</v>
      </c>
      <c r="T352" s="2" t="s">
        <v>1515</v>
      </c>
      <c r="U352" s="23"/>
    </row>
    <row r="353" spans="1:21" x14ac:dyDescent="0.3">
      <c r="A353" s="15" t="s">
        <v>499</v>
      </c>
      <c r="B353" s="2" t="s">
        <v>195</v>
      </c>
      <c r="C353" s="18" t="s">
        <v>1558</v>
      </c>
      <c r="D353" s="3">
        <v>47.098799999999997</v>
      </c>
      <c r="E353" s="3">
        <v>1.6212000000000001E-2</v>
      </c>
      <c r="F353" s="3">
        <v>34.294499999999999</v>
      </c>
      <c r="G353" s="3">
        <v>0.57472900000000005</v>
      </c>
      <c r="H353" s="3">
        <v>0</v>
      </c>
      <c r="I353" s="3">
        <v>4.0689999999999997E-2</v>
      </c>
      <c r="J353" s="3">
        <v>16.794499999999999</v>
      </c>
      <c r="K353" s="3">
        <v>1.91046</v>
      </c>
      <c r="L353" s="3">
        <v>5.2165000000000003E-2</v>
      </c>
      <c r="M353" s="3">
        <v>5.1131000000000003E-2</v>
      </c>
      <c r="N353" s="3">
        <v>82.675284779882077</v>
      </c>
      <c r="O353" s="3">
        <v>17.018959260798745</v>
      </c>
      <c r="P353" s="3">
        <v>0.30575595931918165</v>
      </c>
      <c r="Q353" s="24">
        <v>382.505</v>
      </c>
      <c r="S353" s="3">
        <v>0.12028312930167227</v>
      </c>
      <c r="T353" s="2" t="s">
        <v>1515</v>
      </c>
      <c r="U353" s="23"/>
    </row>
    <row r="354" spans="1:21" x14ac:dyDescent="0.3">
      <c r="A354" s="15" t="s">
        <v>499</v>
      </c>
      <c r="B354" s="2" t="s">
        <v>195</v>
      </c>
      <c r="C354" s="18" t="s">
        <v>1558</v>
      </c>
      <c r="D354" s="3">
        <v>46.636699999999998</v>
      </c>
      <c r="E354" s="3">
        <v>3.0037000000000001E-2</v>
      </c>
      <c r="F354" s="3">
        <v>33.980800000000002</v>
      </c>
      <c r="G354" s="3">
        <v>0.50634500000000005</v>
      </c>
      <c r="H354" s="3">
        <v>1.0016000000000001E-2</v>
      </c>
      <c r="I354" s="3">
        <v>4.2557999999999999E-2</v>
      </c>
      <c r="J354" s="3">
        <v>16.980399999999999</v>
      </c>
      <c r="K354" s="3">
        <v>1.86835</v>
      </c>
      <c r="L354" s="3">
        <v>7.9665E-2</v>
      </c>
      <c r="M354" s="3">
        <v>0</v>
      </c>
      <c r="N354" s="3">
        <v>83.008372146721442</v>
      </c>
      <c r="O354" s="3">
        <v>16.527936882790829</v>
      </c>
      <c r="P354" s="3">
        <v>0.46369097048772623</v>
      </c>
      <c r="Q354" s="24">
        <v>373.01799999999997</v>
      </c>
      <c r="S354" s="3">
        <v>0.11634404729424765</v>
      </c>
      <c r="T354" s="2" t="s">
        <v>1515</v>
      </c>
      <c r="U354" s="23"/>
    </row>
    <row r="355" spans="1:21" x14ac:dyDescent="0.3">
      <c r="A355" s="15" t="s">
        <v>499</v>
      </c>
      <c r="B355" s="2" t="s">
        <v>195</v>
      </c>
      <c r="C355" s="18" t="s">
        <v>1558</v>
      </c>
      <c r="D355" s="3">
        <v>47.345399999999998</v>
      </c>
      <c r="E355" s="3">
        <v>1.1387E-2</v>
      </c>
      <c r="F355" s="3">
        <v>34.1158</v>
      </c>
      <c r="G355" s="3">
        <v>0.50893699999999997</v>
      </c>
      <c r="H355" s="3">
        <v>1.3350000000000001E-2</v>
      </c>
      <c r="I355" s="3">
        <v>3.3652000000000001E-2</v>
      </c>
      <c r="J355" s="3">
        <v>16.869399999999999</v>
      </c>
      <c r="K355" s="3">
        <v>1.9033</v>
      </c>
      <c r="L355" s="3">
        <v>6.0005999999999997E-2</v>
      </c>
      <c r="M355" s="3">
        <v>0</v>
      </c>
      <c r="N355" s="3">
        <v>82.753625380407939</v>
      </c>
      <c r="O355" s="3">
        <v>16.895889835461819</v>
      </c>
      <c r="P355" s="3">
        <v>0.35048478413024498</v>
      </c>
      <c r="Q355" s="24">
        <v>363.53100000000001</v>
      </c>
      <c r="S355" s="3">
        <v>0.11930027897905809</v>
      </c>
      <c r="T355" s="2" t="s">
        <v>1515</v>
      </c>
      <c r="U355" s="23"/>
    </row>
    <row r="356" spans="1:21" x14ac:dyDescent="0.3">
      <c r="A356" s="15" t="s">
        <v>499</v>
      </c>
      <c r="B356" s="2" t="s">
        <v>195</v>
      </c>
      <c r="C356" s="18" t="s">
        <v>1558</v>
      </c>
      <c r="D356" s="3">
        <v>46.904000000000003</v>
      </c>
      <c r="E356" s="3">
        <v>0</v>
      </c>
      <c r="F356" s="3">
        <v>33.765300000000003</v>
      </c>
      <c r="G356" s="3">
        <v>0.51422500000000004</v>
      </c>
      <c r="H356" s="3">
        <v>3.4998000000000001E-2</v>
      </c>
      <c r="I356" s="3">
        <v>5.6132000000000001E-2</v>
      </c>
      <c r="J356" s="3">
        <v>16.782699999999998</v>
      </c>
      <c r="K356" s="3">
        <v>1.8220700000000001</v>
      </c>
      <c r="L356" s="3">
        <v>6.9905999999999996E-2</v>
      </c>
      <c r="M356" s="3">
        <v>0</v>
      </c>
      <c r="N356" s="3">
        <v>83.234385715948221</v>
      </c>
      <c r="O356" s="3">
        <v>16.352811613900567</v>
      </c>
      <c r="P356" s="3">
        <v>0.41280267015121053</v>
      </c>
      <c r="Q356" s="24">
        <v>354.98700000000002</v>
      </c>
      <c r="S356" s="3">
        <v>0.11479872748190187</v>
      </c>
      <c r="T356" s="2" t="s">
        <v>1515</v>
      </c>
      <c r="U356" s="23"/>
    </row>
    <row r="357" spans="1:21" x14ac:dyDescent="0.3">
      <c r="A357" s="15" t="s">
        <v>499</v>
      </c>
      <c r="B357" s="2" t="s">
        <v>195</v>
      </c>
      <c r="C357" s="18" t="s">
        <v>1558</v>
      </c>
      <c r="D357" s="3">
        <v>47.326300000000003</v>
      </c>
      <c r="E357" s="3">
        <v>1.3798E-2</v>
      </c>
      <c r="F357" s="3">
        <v>34.323500000000003</v>
      </c>
      <c r="G357" s="3">
        <v>0.54755399999999999</v>
      </c>
      <c r="H357" s="3">
        <v>2.0015000000000002E-2</v>
      </c>
      <c r="I357" s="3">
        <v>4.8135999999999998E-2</v>
      </c>
      <c r="J357" s="3">
        <v>17.262499999999999</v>
      </c>
      <c r="K357" s="3">
        <v>2.0438800000000001</v>
      </c>
      <c r="L357" s="3">
        <v>5.6186E-2</v>
      </c>
      <c r="M357" s="3">
        <v>1.5037E-2</v>
      </c>
      <c r="N357" s="3">
        <v>82.092782081415351</v>
      </c>
      <c r="O357" s="3">
        <v>17.589079223765452</v>
      </c>
      <c r="P357" s="3">
        <v>0.31813869481919776</v>
      </c>
      <c r="Q357" s="24">
        <v>345.5</v>
      </c>
      <c r="S357" s="3">
        <v>0.12519458653033352</v>
      </c>
      <c r="T357" s="2" t="s">
        <v>1515</v>
      </c>
      <c r="U357" s="23"/>
    </row>
    <row r="358" spans="1:21" x14ac:dyDescent="0.3">
      <c r="A358" s="15" t="s">
        <v>499</v>
      </c>
      <c r="B358" s="2" t="s">
        <v>195</v>
      </c>
      <c r="C358" s="18" t="s">
        <v>1558</v>
      </c>
      <c r="D358" s="3">
        <v>46.567300000000003</v>
      </c>
      <c r="E358" s="3">
        <v>2.0693E-2</v>
      </c>
      <c r="F358" s="3">
        <v>33.939700000000002</v>
      </c>
      <c r="G358" s="3">
        <v>0.49677900000000003</v>
      </c>
      <c r="H358" s="3">
        <v>3.0020000000000002E-2</v>
      </c>
      <c r="I358" s="3">
        <v>1.7010000000000001E-2</v>
      </c>
      <c r="J358" s="3">
        <v>16.770399999999999</v>
      </c>
      <c r="K358" s="3">
        <v>1.9410099999999999</v>
      </c>
      <c r="L358" s="3">
        <v>5.6885999999999999E-2</v>
      </c>
      <c r="M358" s="3">
        <v>0</v>
      </c>
      <c r="N358" s="3">
        <v>82.407339417218225</v>
      </c>
      <c r="O358" s="3">
        <v>17.259836329497606</v>
      </c>
      <c r="P358" s="3">
        <v>0.3328242532841641</v>
      </c>
      <c r="Q358" s="24">
        <v>335.65100000000001</v>
      </c>
      <c r="S358" s="3">
        <v>0.12238218403046741</v>
      </c>
      <c r="T358" s="2" t="s">
        <v>1515</v>
      </c>
      <c r="U358" s="23"/>
    </row>
    <row r="359" spans="1:21" x14ac:dyDescent="0.3">
      <c r="A359" s="15" t="s">
        <v>499</v>
      </c>
      <c r="B359" s="2" t="s">
        <v>195</v>
      </c>
      <c r="C359" s="18" t="s">
        <v>1558</v>
      </c>
      <c r="D359" s="3">
        <v>47.077599999999997</v>
      </c>
      <c r="E359" s="3">
        <v>1.2411999999999999E-2</v>
      </c>
      <c r="F359" s="3">
        <v>34.363999999999997</v>
      </c>
      <c r="G359" s="3">
        <v>0.54247999999999996</v>
      </c>
      <c r="H359" s="3">
        <v>2.0011999999999999E-2</v>
      </c>
      <c r="I359" s="3">
        <v>3.3598000000000003E-2</v>
      </c>
      <c r="J359" s="3">
        <v>16.416899999999998</v>
      </c>
      <c r="K359" s="3">
        <v>1.8309</v>
      </c>
      <c r="L359" s="3">
        <v>6.4335000000000003E-2</v>
      </c>
      <c r="M359" s="3">
        <v>0</v>
      </c>
      <c r="N359" s="3">
        <v>82.885476494007108</v>
      </c>
      <c r="O359" s="3">
        <v>16.727781194290667</v>
      </c>
      <c r="P359" s="3">
        <v>0.38674231170222895</v>
      </c>
      <c r="Q359" s="24">
        <v>326.16399999999999</v>
      </c>
      <c r="S359" s="3">
        <v>0.11792538959028573</v>
      </c>
      <c r="T359" s="2" t="s">
        <v>1515</v>
      </c>
      <c r="U359" s="23"/>
    </row>
    <row r="360" spans="1:21" x14ac:dyDescent="0.3">
      <c r="A360" s="15" t="s">
        <v>499</v>
      </c>
      <c r="B360" s="2" t="s">
        <v>195</v>
      </c>
      <c r="C360" s="18" t="s">
        <v>1558</v>
      </c>
      <c r="D360" s="3">
        <v>47.081299999999999</v>
      </c>
      <c r="E360" s="3">
        <v>1.933E-2</v>
      </c>
      <c r="F360" s="3">
        <v>34.1511</v>
      </c>
      <c r="G360" s="3">
        <v>0.49693300000000001</v>
      </c>
      <c r="H360" s="3">
        <v>0</v>
      </c>
      <c r="I360" s="3">
        <v>5.5063000000000001E-2</v>
      </c>
      <c r="J360" s="3">
        <v>16.611599999999999</v>
      </c>
      <c r="K360" s="3">
        <v>1.79443</v>
      </c>
      <c r="L360" s="3">
        <v>2.8524999999999998E-2</v>
      </c>
      <c r="M360" s="3">
        <v>2.8596E-2</v>
      </c>
      <c r="N360" s="3">
        <v>83.505620301405642</v>
      </c>
      <c r="O360" s="3">
        <v>16.323646886945191</v>
      </c>
      <c r="P360" s="3">
        <v>0.17073281164917409</v>
      </c>
      <c r="Q360" s="24">
        <v>317.62</v>
      </c>
      <c r="S360" s="3">
        <v>0.11422177484592866</v>
      </c>
      <c r="T360" s="2" t="s">
        <v>1515</v>
      </c>
      <c r="U360" s="23"/>
    </row>
    <row r="361" spans="1:21" x14ac:dyDescent="0.3">
      <c r="A361" s="15" t="s">
        <v>499</v>
      </c>
      <c r="B361" s="2" t="s">
        <v>195</v>
      </c>
      <c r="C361" s="18" t="s">
        <v>1558</v>
      </c>
      <c r="D361" s="3">
        <v>47.292400000000001</v>
      </c>
      <c r="E361" s="3">
        <v>3.7950000000000002E-3</v>
      </c>
      <c r="F361" s="3">
        <v>34.316899999999997</v>
      </c>
      <c r="G361" s="3">
        <v>0.43614999999999998</v>
      </c>
      <c r="H361" s="3">
        <v>4.5040999999999998E-2</v>
      </c>
      <c r="I361" s="3">
        <v>3.9185999999999999E-2</v>
      </c>
      <c r="J361" s="3">
        <v>17.091000000000001</v>
      </c>
      <c r="K361" s="3">
        <v>1.8957200000000001</v>
      </c>
      <c r="L361" s="3">
        <v>5.6312000000000001E-2</v>
      </c>
      <c r="M361" s="3">
        <v>4.0613999999999997E-2</v>
      </c>
      <c r="N361" s="3">
        <v>83.012064531669978</v>
      </c>
      <c r="O361" s="3">
        <v>16.662277438715538</v>
      </c>
      <c r="P361" s="3">
        <v>0.32565802961449231</v>
      </c>
      <c r="Q361" s="24">
        <v>308.13400000000001</v>
      </c>
      <c r="S361" s="3">
        <v>0.11728448510580287</v>
      </c>
      <c r="T361" s="2" t="s">
        <v>1515</v>
      </c>
      <c r="U361" s="23"/>
    </row>
    <row r="362" spans="1:21" x14ac:dyDescent="0.3">
      <c r="A362" s="15" t="s">
        <v>499</v>
      </c>
      <c r="B362" s="2" t="s">
        <v>195</v>
      </c>
      <c r="C362" s="18" t="s">
        <v>1558</v>
      </c>
      <c r="D362" s="3">
        <v>46.928699999999999</v>
      </c>
      <c r="E362" s="3">
        <v>1.5185000000000001E-2</v>
      </c>
      <c r="F362" s="3">
        <v>34.167400000000001</v>
      </c>
      <c r="G362" s="3">
        <v>0.44606400000000002</v>
      </c>
      <c r="H362" s="3">
        <v>0</v>
      </c>
      <c r="I362" s="3">
        <v>4.3270000000000003E-2</v>
      </c>
      <c r="J362" s="3">
        <v>17.048500000000001</v>
      </c>
      <c r="K362" s="3">
        <v>1.9473</v>
      </c>
      <c r="L362" s="3">
        <v>6.0170000000000001E-2</v>
      </c>
      <c r="M362" s="3">
        <v>0</v>
      </c>
      <c r="N362" s="3">
        <v>82.58328858731052</v>
      </c>
      <c r="O362" s="3">
        <v>17.069676547715254</v>
      </c>
      <c r="P362" s="3">
        <v>0.34703486497422442</v>
      </c>
      <c r="Q362" s="24">
        <v>298.28500000000003</v>
      </c>
      <c r="S362" s="3">
        <v>0.12077597099298905</v>
      </c>
      <c r="T362" s="2" t="s">
        <v>1515</v>
      </c>
      <c r="U362" s="23"/>
    </row>
    <row r="363" spans="1:21" x14ac:dyDescent="0.3">
      <c r="A363" s="15" t="s">
        <v>499</v>
      </c>
      <c r="B363" s="2" t="s">
        <v>195</v>
      </c>
      <c r="C363" s="18" t="s">
        <v>1558</v>
      </c>
      <c r="D363" s="3">
        <v>46.059699999999999</v>
      </c>
      <c r="E363" s="3">
        <v>2.1055000000000001E-2</v>
      </c>
      <c r="F363" s="3">
        <v>34.307000000000002</v>
      </c>
      <c r="G363" s="3">
        <v>0.49498900000000001</v>
      </c>
      <c r="H363" s="3">
        <v>2.1701999999999999E-2</v>
      </c>
      <c r="I363" s="3">
        <v>3.6984000000000003E-2</v>
      </c>
      <c r="J363" s="3">
        <v>16.509499999999999</v>
      </c>
      <c r="K363" s="3">
        <v>1.9158900000000001</v>
      </c>
      <c r="L363" s="3">
        <v>5.8901000000000002E-2</v>
      </c>
      <c r="M363" s="3">
        <v>0</v>
      </c>
      <c r="N363" s="3">
        <v>82.355380687494829</v>
      </c>
      <c r="O363" s="3">
        <v>17.29478063350335</v>
      </c>
      <c r="P363" s="3">
        <v>0.34983867900182097</v>
      </c>
      <c r="Q363" s="24">
        <v>288.798</v>
      </c>
      <c r="S363" s="3">
        <v>0.12270732759291787</v>
      </c>
      <c r="T363" s="2" t="s">
        <v>1515</v>
      </c>
      <c r="U363" s="23"/>
    </row>
    <row r="364" spans="1:21" x14ac:dyDescent="0.3">
      <c r="A364" s="15" t="s">
        <v>499</v>
      </c>
      <c r="B364" s="2" t="s">
        <v>195</v>
      </c>
      <c r="C364" s="18" t="s">
        <v>1558</v>
      </c>
      <c r="D364" s="3">
        <v>47.180999999999997</v>
      </c>
      <c r="E364" s="3">
        <v>2.7243E-2</v>
      </c>
      <c r="F364" s="3">
        <v>34.488500000000002</v>
      </c>
      <c r="G364" s="3">
        <v>0.59814199999999995</v>
      </c>
      <c r="H364" s="3">
        <v>1.668E-2</v>
      </c>
      <c r="I364" s="3">
        <v>3.6214000000000003E-2</v>
      </c>
      <c r="J364" s="3">
        <v>16.727</v>
      </c>
      <c r="K364" s="3">
        <v>1.82812</v>
      </c>
      <c r="L364" s="3">
        <v>4.1038999999999999E-2</v>
      </c>
      <c r="M364" s="3">
        <v>0</v>
      </c>
      <c r="N364" s="3">
        <v>83.284959013270083</v>
      </c>
      <c r="O364" s="3">
        <v>16.471746433065661</v>
      </c>
      <c r="P364" s="3">
        <v>0.24329455366425279</v>
      </c>
      <c r="Q364" s="24">
        <v>280.25400000000002</v>
      </c>
      <c r="S364" s="3">
        <v>0.11556344791710432</v>
      </c>
      <c r="T364" s="2" t="s">
        <v>1515</v>
      </c>
      <c r="U364" s="23"/>
    </row>
    <row r="365" spans="1:21" x14ac:dyDescent="0.3">
      <c r="A365" s="15" t="s">
        <v>499</v>
      </c>
      <c r="B365" s="2" t="s">
        <v>195</v>
      </c>
      <c r="C365" s="18" t="s">
        <v>1558</v>
      </c>
      <c r="D365" s="3">
        <v>47.143700000000003</v>
      </c>
      <c r="E365" s="3">
        <v>2.8964E-2</v>
      </c>
      <c r="F365" s="3">
        <v>34.393500000000003</v>
      </c>
      <c r="G365" s="3">
        <v>0.48340100000000003</v>
      </c>
      <c r="H365" s="3">
        <v>0</v>
      </c>
      <c r="I365" s="3">
        <v>3.4403999999999997E-2</v>
      </c>
      <c r="J365" s="3">
        <v>17.223800000000001</v>
      </c>
      <c r="K365" s="3">
        <v>2.0194800000000002</v>
      </c>
      <c r="L365" s="3">
        <v>5.6398999999999998E-2</v>
      </c>
      <c r="M365" s="3">
        <v>5.1112999999999999E-2</v>
      </c>
      <c r="N365" s="3">
        <v>82.231759740549947</v>
      </c>
      <c r="O365" s="3">
        <v>17.447636130073583</v>
      </c>
      <c r="P365" s="3">
        <v>0.32060412937646998</v>
      </c>
      <c r="Q365" s="24">
        <v>270.767</v>
      </c>
      <c r="S365" s="3">
        <v>0.12397794413789132</v>
      </c>
      <c r="T365" s="2" t="s">
        <v>1515</v>
      </c>
      <c r="U365" s="23"/>
    </row>
    <row r="366" spans="1:21" x14ac:dyDescent="0.3">
      <c r="A366" s="15" t="s">
        <v>499</v>
      </c>
      <c r="B366" s="2" t="s">
        <v>195</v>
      </c>
      <c r="C366" s="18" t="s">
        <v>1558</v>
      </c>
      <c r="D366" s="3">
        <v>46.836100000000002</v>
      </c>
      <c r="E366" s="3">
        <v>3.3127999999999998E-2</v>
      </c>
      <c r="F366" s="3">
        <v>34.300199999999997</v>
      </c>
      <c r="G366" s="3">
        <v>0.54591699999999999</v>
      </c>
      <c r="H366" s="3">
        <v>0</v>
      </c>
      <c r="I366" s="3">
        <v>3.8824999999999998E-2</v>
      </c>
      <c r="J366" s="3">
        <v>17.238900000000001</v>
      </c>
      <c r="K366" s="3">
        <v>1.77294</v>
      </c>
      <c r="L366" s="3">
        <v>5.4648000000000002E-2</v>
      </c>
      <c r="M366" s="3">
        <v>1.2034E-2</v>
      </c>
      <c r="N366" s="3">
        <v>84.041738560737073</v>
      </c>
      <c r="O366" s="3">
        <v>15.641051455444934</v>
      </c>
      <c r="P366" s="3">
        <v>0.31720998381798704</v>
      </c>
      <c r="Q366" s="24">
        <v>261.27999999999997</v>
      </c>
      <c r="S366" s="3">
        <v>0.10874726314444012</v>
      </c>
      <c r="T366" s="2" t="s">
        <v>1515</v>
      </c>
      <c r="U366" s="23"/>
    </row>
    <row r="367" spans="1:21" x14ac:dyDescent="0.3">
      <c r="A367" s="15" t="s">
        <v>499</v>
      </c>
      <c r="B367" s="2" t="s">
        <v>195</v>
      </c>
      <c r="C367" s="18" t="s">
        <v>1558</v>
      </c>
      <c r="D367" s="3">
        <v>47.261200000000002</v>
      </c>
      <c r="E367" s="3">
        <v>1.2071E-2</v>
      </c>
      <c r="F367" s="3">
        <v>34.326099999999997</v>
      </c>
      <c r="G367" s="3">
        <v>0.455849</v>
      </c>
      <c r="H367" s="3">
        <v>2.1680000000000001E-2</v>
      </c>
      <c r="I367" s="3">
        <v>3.7661E-2</v>
      </c>
      <c r="J367" s="3">
        <v>17.146100000000001</v>
      </c>
      <c r="K367" s="3">
        <v>1.75502</v>
      </c>
      <c r="L367" s="3">
        <v>5.5322999999999997E-2</v>
      </c>
      <c r="M367" s="3">
        <v>1.5037E-2</v>
      </c>
      <c r="N367" s="3">
        <v>84.099462148951758</v>
      </c>
      <c r="O367" s="3">
        <v>15.577449956339928</v>
      </c>
      <c r="P367" s="3">
        <v>0.32308789470831822</v>
      </c>
      <c r="Q367" s="24">
        <v>251.43100000000001</v>
      </c>
      <c r="S367" s="3">
        <v>0.1082307244660564</v>
      </c>
      <c r="T367" s="2" t="s">
        <v>1515</v>
      </c>
      <c r="U367" s="23"/>
    </row>
    <row r="368" spans="1:21" x14ac:dyDescent="0.3">
      <c r="A368" s="15" t="s">
        <v>499</v>
      </c>
      <c r="B368" s="2" t="s">
        <v>195</v>
      </c>
      <c r="C368" s="18" t="s">
        <v>1558</v>
      </c>
      <c r="D368" s="3">
        <v>47.0871</v>
      </c>
      <c r="E368" s="3">
        <v>0</v>
      </c>
      <c r="F368" s="3">
        <v>34.329500000000003</v>
      </c>
      <c r="G368" s="3">
        <v>0.59437899999999999</v>
      </c>
      <c r="H368" s="3">
        <v>0</v>
      </c>
      <c r="I368" s="3">
        <v>3.6209999999999999E-2</v>
      </c>
      <c r="J368" s="3">
        <v>16.8127</v>
      </c>
      <c r="K368" s="3">
        <v>1.77535</v>
      </c>
      <c r="L368" s="3">
        <v>5.5078000000000002E-2</v>
      </c>
      <c r="M368" s="3">
        <v>3.0070000000000001E-3</v>
      </c>
      <c r="N368" s="3">
        <v>83.682823298375354</v>
      </c>
      <c r="O368" s="3">
        <v>15.990766202223588</v>
      </c>
      <c r="P368" s="3">
        <v>0.3264104994010586</v>
      </c>
      <c r="Q368" s="24">
        <v>242.887</v>
      </c>
      <c r="S368" s="3">
        <v>0.11165556374604549</v>
      </c>
      <c r="T368" s="2" t="s">
        <v>1515</v>
      </c>
      <c r="U368" s="23"/>
    </row>
    <row r="369" spans="1:21" x14ac:dyDescent="0.3">
      <c r="A369" s="15" t="s">
        <v>499</v>
      </c>
      <c r="B369" s="2" t="s">
        <v>195</v>
      </c>
      <c r="C369" s="18" t="s">
        <v>1558</v>
      </c>
      <c r="D369" s="3">
        <v>46.636000000000003</v>
      </c>
      <c r="E369" s="3">
        <v>2.2419000000000001E-2</v>
      </c>
      <c r="F369" s="3">
        <v>34.5867</v>
      </c>
      <c r="G369" s="3">
        <v>0.52163000000000004</v>
      </c>
      <c r="H369" s="3">
        <v>0</v>
      </c>
      <c r="I369" s="3">
        <v>3.4007000000000003E-2</v>
      </c>
      <c r="J369" s="3">
        <v>16.805499999999999</v>
      </c>
      <c r="K369" s="3">
        <v>1.9387700000000001</v>
      </c>
      <c r="L369" s="3">
        <v>4.6039999999999998E-2</v>
      </c>
      <c r="M369" s="3">
        <v>0</v>
      </c>
      <c r="N369" s="3">
        <v>82.506301920011666</v>
      </c>
      <c r="O369" s="3">
        <v>17.224570568119539</v>
      </c>
      <c r="P369" s="3">
        <v>0.26912751186879968</v>
      </c>
      <c r="Q369" s="24">
        <v>233.40100000000001</v>
      </c>
      <c r="S369" s="3">
        <v>0.12198563760869333</v>
      </c>
      <c r="T369" s="2" t="s">
        <v>1515</v>
      </c>
      <c r="U369" s="23"/>
    </row>
    <row r="370" spans="1:21" x14ac:dyDescent="0.3">
      <c r="A370" s="15" t="s">
        <v>499</v>
      </c>
      <c r="B370" s="2" t="s">
        <v>195</v>
      </c>
      <c r="C370" s="18" t="s">
        <v>1558</v>
      </c>
      <c r="D370" s="3">
        <v>46.853400000000001</v>
      </c>
      <c r="E370" s="3">
        <v>1.6205000000000001E-2</v>
      </c>
      <c r="F370" s="3">
        <v>34.289000000000001</v>
      </c>
      <c r="G370" s="3">
        <v>0.52481800000000001</v>
      </c>
      <c r="H370" s="3">
        <v>0</v>
      </c>
      <c r="I370" s="3">
        <v>4.7673E-2</v>
      </c>
      <c r="J370" s="3">
        <v>16.7546</v>
      </c>
      <c r="K370" s="3">
        <v>1.9373</v>
      </c>
      <c r="L370" s="3">
        <v>5.5974000000000003E-2</v>
      </c>
      <c r="M370" s="3">
        <v>0</v>
      </c>
      <c r="N370" s="3">
        <v>82.425284825899553</v>
      </c>
      <c r="O370" s="3">
        <v>17.246846568315846</v>
      </c>
      <c r="P370" s="3">
        <v>0.32786860578459531</v>
      </c>
      <c r="Q370" s="24">
        <v>223.91399999999999</v>
      </c>
      <c r="S370" s="3">
        <v>0.12226345447628544</v>
      </c>
      <c r="T370" s="2" t="s">
        <v>1515</v>
      </c>
      <c r="U370" s="23"/>
    </row>
    <row r="371" spans="1:21" x14ac:dyDescent="0.3">
      <c r="A371" s="15" t="s">
        <v>499</v>
      </c>
      <c r="B371" s="2" t="s">
        <v>195</v>
      </c>
      <c r="C371" s="18" t="s">
        <v>1558</v>
      </c>
      <c r="D371" s="3">
        <v>46.586199999999998</v>
      </c>
      <c r="E371" s="3">
        <v>0</v>
      </c>
      <c r="F371" s="3">
        <v>34.360700000000001</v>
      </c>
      <c r="G371" s="3">
        <v>0.51671599999999995</v>
      </c>
      <c r="H371" s="3">
        <v>0</v>
      </c>
      <c r="I371" s="3">
        <v>4.4325999999999997E-2</v>
      </c>
      <c r="J371" s="3">
        <v>17.1554</v>
      </c>
      <c r="K371" s="3">
        <v>1.7077800000000001</v>
      </c>
      <c r="L371" s="3">
        <v>4.0992000000000001E-2</v>
      </c>
      <c r="M371" s="3">
        <v>3.1581999999999999E-2</v>
      </c>
      <c r="N371" s="3">
        <v>84.531706452927509</v>
      </c>
      <c r="O371" s="3">
        <v>15.227799133030008</v>
      </c>
      <c r="P371" s="3">
        <v>0.24049441404249139</v>
      </c>
      <c r="Q371" s="24">
        <v>214.42699999999999</v>
      </c>
      <c r="S371" s="3">
        <v>0.10526037728998354</v>
      </c>
      <c r="T371" s="2" t="s">
        <v>1515</v>
      </c>
      <c r="U371" s="23"/>
    </row>
    <row r="372" spans="1:21" x14ac:dyDescent="0.3">
      <c r="A372" s="15" t="s">
        <v>499</v>
      </c>
      <c r="B372" s="2" t="s">
        <v>195</v>
      </c>
      <c r="C372" s="18" t="s">
        <v>1558</v>
      </c>
      <c r="D372" s="3">
        <v>46.643300000000004</v>
      </c>
      <c r="E372" s="3">
        <v>2.035E-2</v>
      </c>
      <c r="F372" s="3">
        <v>34.670200000000001</v>
      </c>
      <c r="G372" s="3">
        <v>0.50506099999999998</v>
      </c>
      <c r="H372" s="3">
        <v>0</v>
      </c>
      <c r="I372" s="3">
        <v>5.4345999999999998E-2</v>
      </c>
      <c r="J372" s="3">
        <v>17.682400000000001</v>
      </c>
      <c r="K372" s="3">
        <v>1.85788</v>
      </c>
      <c r="L372" s="3">
        <v>4.8037999999999997E-2</v>
      </c>
      <c r="M372" s="3">
        <v>0</v>
      </c>
      <c r="N372" s="3">
        <v>83.796305817930516</v>
      </c>
      <c r="O372" s="3">
        <v>15.932640271070472</v>
      </c>
      <c r="P372" s="3">
        <v>0.27105391099901122</v>
      </c>
      <c r="Q372" s="24">
        <v>205.483</v>
      </c>
      <c r="S372" s="3">
        <v>0.11109903756366088</v>
      </c>
      <c r="T372" s="2" t="s">
        <v>1515</v>
      </c>
      <c r="U372" s="23"/>
    </row>
    <row r="373" spans="1:21" x14ac:dyDescent="0.3">
      <c r="A373" s="15" t="s">
        <v>499</v>
      </c>
      <c r="B373" s="2" t="s">
        <v>195</v>
      </c>
      <c r="C373" s="18" t="s">
        <v>1558</v>
      </c>
      <c r="D373" s="3">
        <v>46.546399999999998</v>
      </c>
      <c r="E373" s="3">
        <v>3.4400000000000001E-4</v>
      </c>
      <c r="F373" s="3">
        <v>34.590699999999998</v>
      </c>
      <c r="G373" s="3">
        <v>0.49503599999999998</v>
      </c>
      <c r="H373" s="3">
        <v>0</v>
      </c>
      <c r="I373" s="3">
        <v>4.2776000000000002E-2</v>
      </c>
      <c r="J373" s="3">
        <v>17.252500000000001</v>
      </c>
      <c r="K373" s="3">
        <v>1.78026</v>
      </c>
      <c r="L373" s="3">
        <v>5.6592999999999997E-2</v>
      </c>
      <c r="M373" s="3">
        <v>3.0019999999999999E-3</v>
      </c>
      <c r="N373" s="3">
        <v>83.988634103474865</v>
      </c>
      <c r="O373" s="3">
        <v>15.683332321759181</v>
      </c>
      <c r="P373" s="3">
        <v>0.3280335747659513</v>
      </c>
      <c r="Q373" s="24">
        <v>195.99600000000001</v>
      </c>
      <c r="S373" s="3">
        <v>0.10911017332803885</v>
      </c>
      <c r="T373" s="2" t="s">
        <v>1515</v>
      </c>
      <c r="U373" s="23"/>
    </row>
    <row r="374" spans="1:21" x14ac:dyDescent="0.3">
      <c r="A374" s="15" t="s">
        <v>499</v>
      </c>
      <c r="B374" s="2" t="s">
        <v>195</v>
      </c>
      <c r="C374" s="18" t="s">
        <v>1558</v>
      </c>
      <c r="D374" s="3">
        <v>46.950499999999998</v>
      </c>
      <c r="E374" s="3">
        <v>1.0328E-2</v>
      </c>
      <c r="F374" s="3">
        <v>34.314500000000002</v>
      </c>
      <c r="G374" s="3">
        <v>0.58226100000000003</v>
      </c>
      <c r="H374" s="3">
        <v>3.1634000000000002E-2</v>
      </c>
      <c r="I374" s="3">
        <v>3.0655999999999999E-2</v>
      </c>
      <c r="J374" s="3">
        <v>17.109500000000001</v>
      </c>
      <c r="K374" s="3">
        <v>1.8793800000000001</v>
      </c>
      <c r="L374" s="3">
        <v>3.6353000000000003E-2</v>
      </c>
      <c r="M374" s="3">
        <v>5.4030000000000002E-2</v>
      </c>
      <c r="N374" s="3">
        <v>83.24275726197547</v>
      </c>
      <c r="O374" s="3">
        <v>16.546653344848259</v>
      </c>
      <c r="P374" s="3">
        <v>0.21058939317626646</v>
      </c>
      <c r="Q374" s="24">
        <v>186.50899999999999</v>
      </c>
      <c r="S374" s="3">
        <v>0.11614783810705878</v>
      </c>
      <c r="T374" s="2" t="s">
        <v>1515</v>
      </c>
      <c r="U374" s="23"/>
    </row>
    <row r="375" spans="1:21" x14ac:dyDescent="0.3">
      <c r="A375" s="15" t="s">
        <v>499</v>
      </c>
      <c r="B375" s="2" t="s">
        <v>195</v>
      </c>
      <c r="C375" s="18" t="s">
        <v>1558</v>
      </c>
      <c r="D375" s="3">
        <v>46.923499999999997</v>
      </c>
      <c r="E375" s="3">
        <v>1.5164E-2</v>
      </c>
      <c r="F375" s="3">
        <v>34.317100000000003</v>
      </c>
      <c r="G375" s="3">
        <v>0.44551099999999999</v>
      </c>
      <c r="H375" s="3">
        <v>3.3319999999999999E-3</v>
      </c>
      <c r="I375" s="3">
        <v>3.5451999999999997E-2</v>
      </c>
      <c r="J375" s="3">
        <v>17.375599999999999</v>
      </c>
      <c r="K375" s="3">
        <v>1.89005</v>
      </c>
      <c r="L375" s="3">
        <v>5.1954E-2</v>
      </c>
      <c r="M375" s="3">
        <v>0</v>
      </c>
      <c r="N375" s="3">
        <v>83.305349354540155</v>
      </c>
      <c r="O375" s="3">
        <v>16.398072484643222</v>
      </c>
      <c r="P375" s="3">
        <v>0.29657816081661847</v>
      </c>
      <c r="Q375" s="24">
        <v>177.02199999999999</v>
      </c>
      <c r="S375" s="3">
        <v>0.11501840237427199</v>
      </c>
      <c r="T375" s="2" t="s">
        <v>1515</v>
      </c>
      <c r="U375" s="23"/>
    </row>
    <row r="376" spans="1:21" x14ac:dyDescent="0.3">
      <c r="A376" s="15" t="s">
        <v>499</v>
      </c>
      <c r="B376" s="2" t="s">
        <v>195</v>
      </c>
      <c r="C376" s="18" t="s">
        <v>1558</v>
      </c>
      <c r="D376" s="3">
        <v>46.532299999999999</v>
      </c>
      <c r="E376" s="3">
        <v>0</v>
      </c>
      <c r="F376" s="3">
        <v>34.030900000000003</v>
      </c>
      <c r="G376" s="3">
        <v>0.51629199999999997</v>
      </c>
      <c r="H376" s="3">
        <v>0</v>
      </c>
      <c r="I376" s="3">
        <v>3.5069999999999997E-2</v>
      </c>
      <c r="J376" s="3">
        <v>17.128699999999998</v>
      </c>
      <c r="K376" s="3">
        <v>1.84053</v>
      </c>
      <c r="L376" s="3">
        <v>4.4759E-2</v>
      </c>
      <c r="M376" s="3">
        <v>3.003E-3</v>
      </c>
      <c r="N376" s="3">
        <v>83.503126097603541</v>
      </c>
      <c r="O376" s="3">
        <v>16.237069919753822</v>
      </c>
      <c r="P376" s="3">
        <v>0.25980398264263682</v>
      </c>
      <c r="Q376" s="24">
        <v>168.47800000000001</v>
      </c>
      <c r="S376" s="3">
        <v>0.11361936179555115</v>
      </c>
      <c r="T376" s="2" t="s">
        <v>1515</v>
      </c>
      <c r="U376" s="23"/>
    </row>
    <row r="377" spans="1:21" x14ac:dyDescent="0.3">
      <c r="A377" s="15" t="s">
        <v>499</v>
      </c>
      <c r="B377" s="2" t="s">
        <v>195</v>
      </c>
      <c r="C377" s="18" t="s">
        <v>1558</v>
      </c>
      <c r="D377" s="3">
        <v>47.0381</v>
      </c>
      <c r="E377" s="3">
        <v>1.7916000000000001E-2</v>
      </c>
      <c r="F377" s="3">
        <v>34.340200000000003</v>
      </c>
      <c r="G377" s="3">
        <v>0.69255500000000003</v>
      </c>
      <c r="H377" s="3">
        <v>1.1660999999999999E-2</v>
      </c>
      <c r="I377" s="3">
        <v>2.8837999999999999E-2</v>
      </c>
      <c r="J377" s="3">
        <v>17.399699999999999</v>
      </c>
      <c r="K377" s="3">
        <v>1.8121700000000001</v>
      </c>
      <c r="L377" s="3">
        <v>5.7488999999999998E-2</v>
      </c>
      <c r="M377" s="3">
        <v>0</v>
      </c>
      <c r="N377" s="3">
        <v>83.864154450180109</v>
      </c>
      <c r="O377" s="3">
        <v>15.805927205301431</v>
      </c>
      <c r="P377" s="3">
        <v>0.32991834451846225</v>
      </c>
      <c r="Q377" s="24">
        <v>158.62899999999999</v>
      </c>
      <c r="S377" s="3">
        <v>0.11012629386000726</v>
      </c>
      <c r="T377" s="2" t="s">
        <v>1515</v>
      </c>
      <c r="U377" s="23"/>
    </row>
    <row r="378" spans="1:21" x14ac:dyDescent="0.3">
      <c r="A378" s="15" t="s">
        <v>499</v>
      </c>
      <c r="B378" s="2" t="s">
        <v>195</v>
      </c>
      <c r="C378" s="18" t="s">
        <v>1558</v>
      </c>
      <c r="D378" s="3">
        <v>46.546199999999999</v>
      </c>
      <c r="E378" s="3">
        <v>0</v>
      </c>
      <c r="F378" s="3">
        <v>34.402999999999999</v>
      </c>
      <c r="G378" s="3">
        <v>0.48847200000000002</v>
      </c>
      <c r="H378" s="3">
        <v>0</v>
      </c>
      <c r="I378" s="3">
        <v>3.5048000000000003E-2</v>
      </c>
      <c r="J378" s="3">
        <v>16.808599999999998</v>
      </c>
      <c r="K378" s="3">
        <v>1.8904000000000001</v>
      </c>
      <c r="L378" s="3">
        <v>5.2345000000000003E-2</v>
      </c>
      <c r="M378" s="3">
        <v>1.5009999999999999E-3</v>
      </c>
      <c r="N378" s="3">
        <v>82.834351150154191</v>
      </c>
      <c r="O378" s="3">
        <v>16.858505416644793</v>
      </c>
      <c r="P378" s="3">
        <v>0.30714343320101256</v>
      </c>
      <c r="Q378" s="24">
        <v>149.142</v>
      </c>
      <c r="S378" s="3">
        <v>0.11892030494170223</v>
      </c>
      <c r="T378" s="2" t="s">
        <v>1515</v>
      </c>
      <c r="U378" s="23"/>
    </row>
    <row r="379" spans="1:21" x14ac:dyDescent="0.3">
      <c r="A379" s="15" t="s">
        <v>499</v>
      </c>
      <c r="B379" s="2" t="s">
        <v>195</v>
      </c>
      <c r="C379" s="18" t="s">
        <v>1558</v>
      </c>
      <c r="D379" s="3">
        <v>46.0426</v>
      </c>
      <c r="E379" s="3">
        <v>1.377E-3</v>
      </c>
      <c r="F379" s="3">
        <v>34.685600000000001</v>
      </c>
      <c r="G379" s="3">
        <v>0.53206200000000003</v>
      </c>
      <c r="H379" s="3">
        <v>1.6645E-2</v>
      </c>
      <c r="I379" s="3">
        <v>3.4636E-2</v>
      </c>
      <c r="J379" s="3">
        <v>18.170400000000001</v>
      </c>
      <c r="K379" s="3">
        <v>1.4231</v>
      </c>
      <c r="L379" s="3">
        <v>4.5360999999999999E-2</v>
      </c>
      <c r="M379" s="3">
        <v>0</v>
      </c>
      <c r="N379" s="3">
        <v>87.359061566976266</v>
      </c>
      <c r="O379" s="3">
        <v>12.381273567694643</v>
      </c>
      <c r="P379" s="3">
        <v>0.25966486532909699</v>
      </c>
      <c r="Q379" s="24">
        <v>139.65600000000001</v>
      </c>
      <c r="S379" s="3">
        <v>8.2814193842639203E-2</v>
      </c>
      <c r="T379" s="2" t="s">
        <v>1515</v>
      </c>
      <c r="U379" s="23"/>
    </row>
    <row r="380" spans="1:21" x14ac:dyDescent="0.3">
      <c r="A380" s="15" t="s">
        <v>499</v>
      </c>
      <c r="B380" s="2" t="s">
        <v>195</v>
      </c>
      <c r="C380" s="18" t="s">
        <v>1558</v>
      </c>
      <c r="D380" s="3">
        <v>46.142099999999999</v>
      </c>
      <c r="E380" s="3">
        <v>2.065E-3</v>
      </c>
      <c r="F380" s="3">
        <v>35.2104</v>
      </c>
      <c r="G380" s="3">
        <v>0.53136899999999998</v>
      </c>
      <c r="H380" s="3">
        <v>0</v>
      </c>
      <c r="I380" s="3">
        <v>3.1636999999999998E-2</v>
      </c>
      <c r="J380" s="3">
        <v>17.818300000000001</v>
      </c>
      <c r="K380" s="3">
        <v>1.3600300000000001</v>
      </c>
      <c r="L380" s="3">
        <v>4.7392999999999998E-2</v>
      </c>
      <c r="M380" s="3">
        <v>1.3505E-2</v>
      </c>
      <c r="N380" s="3">
        <v>87.620091775532018</v>
      </c>
      <c r="O380" s="3">
        <v>12.102423720263394</v>
      </c>
      <c r="P380" s="3">
        <v>0.27748450420458926</v>
      </c>
      <c r="Q380" s="24">
        <v>131.11199999999999</v>
      </c>
      <c r="S380" s="3">
        <v>8.0707904118981946E-2</v>
      </c>
      <c r="T380" s="2" t="s">
        <v>1515</v>
      </c>
      <c r="U380" s="23"/>
    </row>
    <row r="381" spans="1:21" x14ac:dyDescent="0.3">
      <c r="A381" s="15" t="s">
        <v>499</v>
      </c>
      <c r="B381" s="2" t="s">
        <v>195</v>
      </c>
      <c r="C381" s="18" t="s">
        <v>1558</v>
      </c>
      <c r="D381" s="3">
        <v>46.13</v>
      </c>
      <c r="E381" s="3">
        <v>7.2309999999999996E-3</v>
      </c>
      <c r="F381" s="3">
        <v>34.778100000000002</v>
      </c>
      <c r="G381" s="3">
        <v>0.48707800000000001</v>
      </c>
      <c r="H381" s="3">
        <v>0</v>
      </c>
      <c r="I381" s="3">
        <v>3.1999E-2</v>
      </c>
      <c r="J381" s="3">
        <v>17.157399999999999</v>
      </c>
      <c r="K381" s="3">
        <v>1.4541900000000001</v>
      </c>
      <c r="L381" s="3">
        <v>5.6834999999999997E-2</v>
      </c>
      <c r="M381" s="3">
        <v>0</v>
      </c>
      <c r="N381" s="3">
        <v>86.406549842125628</v>
      </c>
      <c r="O381" s="3">
        <v>13.25265128464134</v>
      </c>
      <c r="P381" s="3">
        <v>0.34079887323302527</v>
      </c>
      <c r="Q381" s="24">
        <v>121.625</v>
      </c>
      <c r="S381" s="3">
        <v>8.9619708150979166E-2</v>
      </c>
      <c r="T381" s="2" t="s">
        <v>1515</v>
      </c>
      <c r="U381" s="23"/>
    </row>
    <row r="382" spans="1:21" x14ac:dyDescent="0.3">
      <c r="A382" s="15" t="s">
        <v>499</v>
      </c>
      <c r="B382" s="2" t="s">
        <v>195</v>
      </c>
      <c r="C382" s="18" t="s">
        <v>1558</v>
      </c>
      <c r="D382" s="3">
        <v>45.962400000000002</v>
      </c>
      <c r="E382" s="3">
        <v>0</v>
      </c>
      <c r="F382" s="3">
        <v>34.801900000000003</v>
      </c>
      <c r="G382" s="3">
        <v>0.51702999999999999</v>
      </c>
      <c r="H382" s="3">
        <v>2.4951999999999998E-2</v>
      </c>
      <c r="I382" s="3">
        <v>2.5056999999999999E-2</v>
      </c>
      <c r="J382" s="3">
        <v>17.941099999999999</v>
      </c>
      <c r="K382" s="3">
        <v>1.60362</v>
      </c>
      <c r="L382" s="3">
        <v>4.2280999999999999E-2</v>
      </c>
      <c r="M382" s="3">
        <v>0</v>
      </c>
      <c r="N382" s="3">
        <v>85.869788281600435</v>
      </c>
      <c r="O382" s="3">
        <v>13.889263525505688</v>
      </c>
      <c r="P382" s="3">
        <v>0.24094819289387781</v>
      </c>
      <c r="Q382" s="24">
        <v>111.776</v>
      </c>
      <c r="S382" s="3">
        <v>9.4511845805922048E-2</v>
      </c>
      <c r="T382" s="2" t="s">
        <v>1515</v>
      </c>
      <c r="U382" s="23"/>
    </row>
    <row r="383" spans="1:21" x14ac:dyDescent="0.3">
      <c r="A383" s="15" t="s">
        <v>499</v>
      </c>
      <c r="B383" s="2" t="s">
        <v>195</v>
      </c>
      <c r="C383" s="18" t="s">
        <v>1558</v>
      </c>
      <c r="D383" s="3">
        <v>45.369399999999999</v>
      </c>
      <c r="E383" s="3">
        <v>1.7228E-2</v>
      </c>
      <c r="F383" s="3">
        <v>34.730699999999999</v>
      </c>
      <c r="G383" s="3">
        <v>0.56893000000000005</v>
      </c>
      <c r="H383" s="3">
        <v>2.4978E-2</v>
      </c>
      <c r="I383" s="3">
        <v>3.6119999999999999E-2</v>
      </c>
      <c r="J383" s="3">
        <v>17.993500000000001</v>
      </c>
      <c r="K383" s="3">
        <v>1.36053</v>
      </c>
      <c r="L383" s="3">
        <v>3.0238000000000001E-2</v>
      </c>
      <c r="M383" s="3">
        <v>2.1018999999999999E-2</v>
      </c>
      <c r="N383" s="3">
        <v>87.809408237956376</v>
      </c>
      <c r="O383" s="3">
        <v>12.014894269839203</v>
      </c>
      <c r="P383" s="3">
        <v>0.17569749220441994</v>
      </c>
      <c r="Q383" s="24">
        <v>102.289</v>
      </c>
      <c r="S383" s="3">
        <v>7.9951445873150673E-2</v>
      </c>
      <c r="T383" s="2" t="s">
        <v>1515</v>
      </c>
      <c r="U383" s="23"/>
    </row>
    <row r="384" spans="1:21" x14ac:dyDescent="0.3">
      <c r="A384" s="15" t="s">
        <v>499</v>
      </c>
      <c r="B384" s="2" t="s">
        <v>195</v>
      </c>
      <c r="C384" s="18" t="s">
        <v>1558</v>
      </c>
      <c r="D384" s="3">
        <v>45.796900000000001</v>
      </c>
      <c r="E384" s="3">
        <v>1.7915E-2</v>
      </c>
      <c r="F384" s="3">
        <v>35.051400000000001</v>
      </c>
      <c r="G384" s="3">
        <v>0.55116200000000004</v>
      </c>
      <c r="H384" s="3">
        <v>2.8306000000000001E-2</v>
      </c>
      <c r="I384" s="3">
        <v>2.5408E-2</v>
      </c>
      <c r="J384" s="3">
        <v>17.916699999999999</v>
      </c>
      <c r="K384" s="3">
        <v>1.33836</v>
      </c>
      <c r="L384" s="3">
        <v>3.6139999999999999E-2</v>
      </c>
      <c r="M384" s="3">
        <v>0</v>
      </c>
      <c r="N384" s="3">
        <v>87.906041476858505</v>
      </c>
      <c r="O384" s="3">
        <v>11.882835328988065</v>
      </c>
      <c r="P384" s="3">
        <v>0.21112319415342445</v>
      </c>
      <c r="Q384" s="24">
        <v>93.745000000000005</v>
      </c>
      <c r="S384" s="3">
        <v>7.8985755074618427E-2</v>
      </c>
      <c r="T384" s="2" t="s">
        <v>1515</v>
      </c>
      <c r="U384" s="23"/>
    </row>
    <row r="385" spans="1:21" x14ac:dyDescent="0.3">
      <c r="A385" s="15" t="s">
        <v>499</v>
      </c>
      <c r="B385" s="2" t="s">
        <v>195</v>
      </c>
      <c r="C385" s="18" t="s">
        <v>1558</v>
      </c>
      <c r="D385" s="3">
        <v>46.1128</v>
      </c>
      <c r="E385" s="3">
        <v>0</v>
      </c>
      <c r="F385" s="3">
        <v>34.775799999999997</v>
      </c>
      <c r="G385" s="3">
        <v>0.51176200000000005</v>
      </c>
      <c r="H385" s="3">
        <v>1.831E-2</v>
      </c>
      <c r="I385" s="3">
        <v>2.7237000000000001E-2</v>
      </c>
      <c r="J385" s="3">
        <v>17.4421</v>
      </c>
      <c r="K385" s="3">
        <v>1.46648</v>
      </c>
      <c r="L385" s="3">
        <v>2.7927E-2</v>
      </c>
      <c r="M385" s="3">
        <v>1.5009999999999999E-3</v>
      </c>
      <c r="N385" s="3">
        <v>86.651092719537218</v>
      </c>
      <c r="O385" s="3">
        <v>13.183716176878715</v>
      </c>
      <c r="P385" s="3">
        <v>0.16519110358406974</v>
      </c>
      <c r="Q385" s="24">
        <v>84.258099999999999</v>
      </c>
      <c r="S385" s="3">
        <v>8.8901936309412011E-2</v>
      </c>
      <c r="T385" s="2" t="s">
        <v>1515</v>
      </c>
      <c r="U385" s="23"/>
    </row>
    <row r="386" spans="1:21" x14ac:dyDescent="0.3">
      <c r="A386" s="15" t="s">
        <v>499</v>
      </c>
      <c r="B386" s="2" t="s">
        <v>195</v>
      </c>
      <c r="C386" s="18" t="s">
        <v>1558</v>
      </c>
      <c r="D386" s="3">
        <v>46.415900000000001</v>
      </c>
      <c r="E386" s="3">
        <v>6.8859999999999998E-3</v>
      </c>
      <c r="F386" s="3">
        <v>34.790199999999999</v>
      </c>
      <c r="G386" s="3">
        <v>0.576264</v>
      </c>
      <c r="H386" s="3">
        <v>4.993E-3</v>
      </c>
      <c r="I386" s="3">
        <v>4.2720000000000001E-2</v>
      </c>
      <c r="J386" s="3">
        <v>17.8644</v>
      </c>
      <c r="K386" s="3">
        <v>1.4326300000000001</v>
      </c>
      <c r="L386" s="3">
        <v>3.6129000000000001E-2</v>
      </c>
      <c r="M386" s="3">
        <v>1.5E-3</v>
      </c>
      <c r="N386" s="3">
        <v>87.143722967135702</v>
      </c>
      <c r="O386" s="3">
        <v>12.646435855416428</v>
      </c>
      <c r="P386" s="3">
        <v>0.20984117744786701</v>
      </c>
      <c r="Q386" s="24">
        <v>74.771299999999997</v>
      </c>
      <c r="S386" s="3">
        <v>8.4796798277576135E-2</v>
      </c>
      <c r="T386" s="2" t="s">
        <v>1515</v>
      </c>
      <c r="U386" s="23"/>
    </row>
    <row r="387" spans="1:21" x14ac:dyDescent="0.3">
      <c r="A387" s="15" t="s">
        <v>499</v>
      </c>
      <c r="B387" s="2" t="s">
        <v>195</v>
      </c>
      <c r="C387" s="18" t="s">
        <v>1558</v>
      </c>
      <c r="D387" s="3">
        <v>47.5685</v>
      </c>
      <c r="E387" s="3">
        <v>2.6835000000000001E-2</v>
      </c>
      <c r="F387" s="3">
        <v>33.915100000000002</v>
      </c>
      <c r="G387" s="3">
        <v>0.54620500000000005</v>
      </c>
      <c r="H387" s="3">
        <v>9.9860000000000001E-3</v>
      </c>
      <c r="I387" s="3">
        <v>5.9838000000000002E-2</v>
      </c>
      <c r="J387" s="3">
        <v>16.287600000000001</v>
      </c>
      <c r="K387" s="3">
        <v>2.18038</v>
      </c>
      <c r="L387" s="3">
        <v>7.1673000000000001E-2</v>
      </c>
      <c r="M387" s="3">
        <v>2.1003000000000001E-2</v>
      </c>
      <c r="N387" s="3">
        <v>80.16107973709768</v>
      </c>
      <c r="O387" s="3">
        <v>19.418920404448702</v>
      </c>
      <c r="P387" s="3">
        <v>0.41999985845362353</v>
      </c>
      <c r="Q387" s="24">
        <v>64.922399999999996</v>
      </c>
      <c r="S387" s="3">
        <v>0.14154969645444127</v>
      </c>
      <c r="T387" s="2" t="s">
        <v>1515</v>
      </c>
      <c r="U387" s="23"/>
    </row>
    <row r="388" spans="1:21" x14ac:dyDescent="0.3">
      <c r="A388" s="15" t="s">
        <v>499</v>
      </c>
      <c r="B388" s="2" t="s">
        <v>195</v>
      </c>
      <c r="C388" s="18" t="s">
        <v>1558</v>
      </c>
      <c r="D388" s="3">
        <v>48.883000000000003</v>
      </c>
      <c r="E388" s="3">
        <v>2.2686999999999999E-2</v>
      </c>
      <c r="F388" s="3">
        <v>32.5807</v>
      </c>
      <c r="G388" s="3">
        <v>0.50299799999999995</v>
      </c>
      <c r="H388" s="3">
        <v>1.6636999999999999E-2</v>
      </c>
      <c r="I388" s="3">
        <v>3.8224000000000001E-2</v>
      </c>
      <c r="J388" s="3">
        <v>15.4366</v>
      </c>
      <c r="K388" s="3">
        <v>3.0928300000000002</v>
      </c>
      <c r="L388" s="3">
        <v>7.5641E-2</v>
      </c>
      <c r="M388" s="3">
        <v>0</v>
      </c>
      <c r="N388" s="3">
        <v>73.077861215628587</v>
      </c>
      <c r="O388" s="3">
        <v>26.495776738798337</v>
      </c>
      <c r="P388" s="3">
        <v>0.42636204557308099</v>
      </c>
      <c r="Q388" s="24">
        <v>56.378399999999999</v>
      </c>
      <c r="R388" s="16">
        <v>1158.7654440759561</v>
      </c>
      <c r="S388" s="3">
        <v>0.21185476983416407</v>
      </c>
      <c r="T388" s="2" t="s">
        <v>1514</v>
      </c>
      <c r="U388" s="23"/>
    </row>
    <row r="389" spans="1:21" x14ac:dyDescent="0.3">
      <c r="A389" s="15" t="s">
        <v>499</v>
      </c>
      <c r="B389" s="2" t="s">
        <v>195</v>
      </c>
      <c r="C389" s="18" t="s">
        <v>1558</v>
      </c>
      <c r="D389" s="3">
        <v>49.693199999999997</v>
      </c>
      <c r="E389" s="3">
        <v>1.6825E-2</v>
      </c>
      <c r="F389" s="3">
        <v>32.372900000000001</v>
      </c>
      <c r="G389" s="3">
        <v>0.59713499999999997</v>
      </c>
      <c r="H389" s="3">
        <v>2.1617000000000001E-2</v>
      </c>
      <c r="I389" s="3">
        <v>4.7064000000000002E-2</v>
      </c>
      <c r="J389" s="3">
        <v>14.4878</v>
      </c>
      <c r="K389" s="3">
        <v>3.0811700000000002</v>
      </c>
      <c r="L389" s="3">
        <v>0.120422</v>
      </c>
      <c r="M389" s="3">
        <v>0</v>
      </c>
      <c r="N389" s="3">
        <v>71.697234801003901</v>
      </c>
      <c r="O389" s="3">
        <v>27.593199034888162</v>
      </c>
      <c r="P389" s="3">
        <v>0.70956616410794426</v>
      </c>
      <c r="Q389" s="24">
        <v>46.891599999999997</v>
      </c>
      <c r="R389" s="16">
        <v>1158.2907016681593</v>
      </c>
      <c r="S389" s="3">
        <v>0.22487804987485499</v>
      </c>
      <c r="T389" s="2" t="s">
        <v>1514</v>
      </c>
      <c r="U389" s="23"/>
    </row>
    <row r="390" spans="1:21" x14ac:dyDescent="0.3">
      <c r="A390" s="15" t="s">
        <v>499</v>
      </c>
      <c r="B390" s="2" t="s">
        <v>195</v>
      </c>
      <c r="C390" s="18" t="s">
        <v>1558</v>
      </c>
      <c r="D390" s="3">
        <v>51.342300000000002</v>
      </c>
      <c r="E390" s="3">
        <v>8.2143999999999995E-2</v>
      </c>
      <c r="F390" s="3">
        <v>30.881599999999999</v>
      </c>
      <c r="G390" s="3">
        <v>2.2324000000000002</v>
      </c>
      <c r="H390" s="3">
        <v>0</v>
      </c>
      <c r="I390" s="3">
        <v>0.14513499999999999</v>
      </c>
      <c r="J390" s="3">
        <v>13.739100000000001</v>
      </c>
      <c r="K390" s="3">
        <v>3.45322</v>
      </c>
      <c r="L390" s="3">
        <v>0.19215399999999999</v>
      </c>
      <c r="M390" s="3">
        <v>0</v>
      </c>
      <c r="N390" s="3">
        <v>67.958517361185727</v>
      </c>
      <c r="O390" s="3">
        <v>30.909806554379944</v>
      </c>
      <c r="P390" s="3">
        <v>1.1316760844343243</v>
      </c>
      <c r="Q390" s="24">
        <v>37.404800000000002</v>
      </c>
      <c r="R390" s="16">
        <v>1156.2792051701817</v>
      </c>
      <c r="S390" s="3">
        <v>0.26576623917439024</v>
      </c>
      <c r="T390" s="2" t="s">
        <v>1514</v>
      </c>
      <c r="U390" s="23"/>
    </row>
    <row r="391" spans="1:21" x14ac:dyDescent="0.3">
      <c r="A391" s="15" t="s">
        <v>499</v>
      </c>
      <c r="B391" s="2" t="s">
        <v>195</v>
      </c>
      <c r="C391" s="18" t="s">
        <v>1558</v>
      </c>
      <c r="D391" s="3">
        <v>48.191299999999998</v>
      </c>
      <c r="E391" s="3">
        <v>1.5459000000000001E-2</v>
      </c>
      <c r="F391" s="3">
        <v>33.071100000000001</v>
      </c>
      <c r="G391" s="3">
        <v>0.699793</v>
      </c>
      <c r="H391" s="3">
        <v>0</v>
      </c>
      <c r="I391" s="3">
        <v>3.6625999999999999E-2</v>
      </c>
      <c r="J391" s="3">
        <v>15.8437</v>
      </c>
      <c r="K391" s="3">
        <v>2.47925</v>
      </c>
      <c r="L391" s="3">
        <v>9.4074000000000005E-2</v>
      </c>
      <c r="M391" s="3">
        <v>0</v>
      </c>
      <c r="N391" s="3">
        <v>77.504865646203555</v>
      </c>
      <c r="O391" s="3">
        <v>21.947199324488292</v>
      </c>
      <c r="P391" s="3">
        <v>0.54793502930814975</v>
      </c>
      <c r="Q391" s="24">
        <v>27.917899999999999</v>
      </c>
      <c r="S391" s="3">
        <v>0.16546172940389545</v>
      </c>
      <c r="T391" s="2" t="s">
        <v>1515</v>
      </c>
      <c r="U391" s="23"/>
    </row>
    <row r="392" spans="1:21" x14ac:dyDescent="0.3">
      <c r="A392" s="15" t="s">
        <v>499</v>
      </c>
      <c r="B392" s="2" t="s">
        <v>195</v>
      </c>
      <c r="C392" s="18" t="s">
        <v>1558</v>
      </c>
      <c r="D392" s="3">
        <v>47.649500000000003</v>
      </c>
      <c r="E392" s="3">
        <v>0.11797199999999999</v>
      </c>
      <c r="F392" s="3">
        <v>30.473099999999999</v>
      </c>
      <c r="G392" s="3">
        <v>1.89018</v>
      </c>
      <c r="H392" s="3">
        <v>3.8205999999999997E-2</v>
      </c>
      <c r="I392" s="3">
        <v>0.26414500000000002</v>
      </c>
      <c r="J392" s="3">
        <v>15.1273</v>
      </c>
      <c r="K392" s="3">
        <v>2.4756399999999998</v>
      </c>
      <c r="L392" s="3">
        <v>0.35225699999999999</v>
      </c>
      <c r="M392" s="3">
        <v>0</v>
      </c>
      <c r="N392" s="3">
        <v>75.535752515248404</v>
      </c>
      <c r="O392" s="3">
        <v>22.369952415071424</v>
      </c>
      <c r="P392" s="3">
        <v>2.0942950696801659</v>
      </c>
      <c r="Q392" s="24">
        <v>18.973700000000001</v>
      </c>
      <c r="R392" s="16">
        <v>1162.0565190531574</v>
      </c>
      <c r="S392" s="3">
        <v>0.17304534425385737</v>
      </c>
      <c r="T392" s="2" t="s">
        <v>1514</v>
      </c>
      <c r="U392" s="23"/>
    </row>
    <row r="393" spans="1:21" x14ac:dyDescent="0.3">
      <c r="A393" s="15" t="s">
        <v>499</v>
      </c>
      <c r="B393" s="2" t="s">
        <v>195</v>
      </c>
      <c r="C393" s="18" t="s">
        <v>1558</v>
      </c>
      <c r="D393" s="3">
        <v>48.398200000000003</v>
      </c>
      <c r="E393" s="3">
        <v>3.1616999999999999E-2</v>
      </c>
      <c r="F393" s="3">
        <v>32.621099999999998</v>
      </c>
      <c r="G393" s="3">
        <v>0.86327399999999999</v>
      </c>
      <c r="H393" s="3">
        <v>2.1614999999999999E-2</v>
      </c>
      <c r="I393" s="3">
        <v>4.9327000000000003E-2</v>
      </c>
      <c r="J393" s="3">
        <v>16.4695</v>
      </c>
      <c r="K393" s="3">
        <v>2.4370799999999999</v>
      </c>
      <c r="L393" s="3">
        <v>9.1811000000000004E-2</v>
      </c>
      <c r="M393" s="3">
        <v>0</v>
      </c>
      <c r="N393" s="3">
        <v>78.467312984820651</v>
      </c>
      <c r="O393" s="3">
        <v>21.01186398258276</v>
      </c>
      <c r="P393" s="3">
        <v>0.52082303259659291</v>
      </c>
      <c r="Q393" s="24">
        <v>9.4868299999999994</v>
      </c>
      <c r="S393" s="3">
        <v>0.15646716685826367</v>
      </c>
      <c r="T393" s="2" t="s">
        <v>1515</v>
      </c>
      <c r="U393" s="23"/>
    </row>
    <row r="394" spans="1:21" x14ac:dyDescent="0.3">
      <c r="A394" s="15" t="s">
        <v>499</v>
      </c>
      <c r="B394" s="2" t="s">
        <v>195</v>
      </c>
      <c r="C394" s="18" t="s">
        <v>1558</v>
      </c>
      <c r="D394" s="3">
        <v>47.411799999999999</v>
      </c>
      <c r="E394" s="3">
        <v>5.3873999999999998E-2</v>
      </c>
      <c r="F394" s="3">
        <v>33.017899999999997</v>
      </c>
      <c r="G394" s="3">
        <v>1.3786400000000001</v>
      </c>
      <c r="H394" s="3">
        <v>1.3287999999999999E-2</v>
      </c>
      <c r="I394" s="3">
        <v>0.109071</v>
      </c>
      <c r="J394" s="3">
        <v>16.1221</v>
      </c>
      <c r="K394" s="3">
        <v>2.1634799999999998</v>
      </c>
      <c r="L394" s="3">
        <v>0.13153699999999999</v>
      </c>
      <c r="M394" s="3">
        <v>0</v>
      </c>
      <c r="N394" s="3">
        <v>79.836945310173377</v>
      </c>
      <c r="O394" s="3">
        <v>19.387491243939898</v>
      </c>
      <c r="P394" s="3">
        <v>0.77556344588672055</v>
      </c>
      <c r="Q394" s="24">
        <v>0</v>
      </c>
      <c r="S394" s="3">
        <v>0.14189435622920638</v>
      </c>
      <c r="T394" s="2" t="s">
        <v>1515</v>
      </c>
      <c r="U394" s="23"/>
    </row>
    <row r="395" spans="1:21" x14ac:dyDescent="0.3">
      <c r="A395" s="15" t="s">
        <v>523</v>
      </c>
      <c r="B395" s="2" t="s">
        <v>159</v>
      </c>
      <c r="C395" s="18" t="s">
        <v>1558</v>
      </c>
      <c r="D395" s="3">
        <v>45.276600000000002</v>
      </c>
      <c r="E395" s="3">
        <v>0</v>
      </c>
      <c r="F395" s="3">
        <v>35.317799999999998</v>
      </c>
      <c r="G395" s="3">
        <v>0.41320400000000002</v>
      </c>
      <c r="H395" s="3">
        <v>1.9092999999999999E-2</v>
      </c>
      <c r="I395" s="3">
        <v>1.3806000000000001E-2</v>
      </c>
      <c r="J395" s="3">
        <v>18.736799999999999</v>
      </c>
      <c r="K395" s="3">
        <v>1.17045</v>
      </c>
      <c r="L395" s="3">
        <v>3.3834999999999997E-2</v>
      </c>
      <c r="M395" s="3">
        <v>6.2620000000000002E-3</v>
      </c>
      <c r="N395" s="3">
        <v>89.670565312509098</v>
      </c>
      <c r="O395" s="3">
        <v>10.136634360881679</v>
      </c>
      <c r="P395" s="3">
        <v>0.19280032660922292</v>
      </c>
      <c r="Q395" s="24">
        <v>348.04599999999994</v>
      </c>
      <c r="S395" s="3">
        <v>8.2141184522499008E-2</v>
      </c>
      <c r="T395" s="2" t="s">
        <v>1515</v>
      </c>
      <c r="U395" s="23"/>
    </row>
    <row r="396" spans="1:21" x14ac:dyDescent="0.3">
      <c r="A396" s="15" t="s">
        <v>523</v>
      </c>
      <c r="B396" s="2" t="s">
        <v>195</v>
      </c>
      <c r="C396" s="18" t="s">
        <v>1558</v>
      </c>
      <c r="D396" s="3">
        <v>45.819899999999997</v>
      </c>
      <c r="E396" s="3">
        <v>0</v>
      </c>
      <c r="F396" s="3">
        <v>34.817100000000003</v>
      </c>
      <c r="G396" s="3">
        <v>0.58795600000000003</v>
      </c>
      <c r="H396" s="3">
        <v>0</v>
      </c>
      <c r="I396" s="3">
        <v>3.0696999999999999E-2</v>
      </c>
      <c r="J396" s="3">
        <v>17.9161</v>
      </c>
      <c r="K396" s="3">
        <v>1.39178</v>
      </c>
      <c r="L396" s="3">
        <v>3.5797000000000002E-2</v>
      </c>
      <c r="M396" s="3">
        <v>0</v>
      </c>
      <c r="N396" s="3">
        <v>87.4924517181108</v>
      </c>
      <c r="O396" s="3">
        <v>12.299405747532393</v>
      </c>
      <c r="P396" s="3">
        <v>0.20814253435680885</v>
      </c>
      <c r="Q396" s="24">
        <v>341.03599999999994</v>
      </c>
      <c r="S396" s="3">
        <v>8.0172482507283163E-2</v>
      </c>
      <c r="T396" s="2" t="s">
        <v>1515</v>
      </c>
      <c r="U396" s="23"/>
    </row>
    <row r="397" spans="1:21" x14ac:dyDescent="0.3">
      <c r="A397" s="15" t="s">
        <v>523</v>
      </c>
      <c r="B397" s="2" t="s">
        <v>195</v>
      </c>
      <c r="C397" s="18" t="s">
        <v>1558</v>
      </c>
      <c r="D397" s="3">
        <v>46.375900000000001</v>
      </c>
      <c r="E397" s="3">
        <v>0</v>
      </c>
      <c r="F397" s="3">
        <v>34.876899999999999</v>
      </c>
      <c r="G397" s="3">
        <v>0.39794499999999999</v>
      </c>
      <c r="H397" s="3">
        <v>2.947E-2</v>
      </c>
      <c r="I397" s="3">
        <v>4.0601999999999999E-2</v>
      </c>
      <c r="J397" s="3">
        <v>17.934000000000001</v>
      </c>
      <c r="K397" s="3">
        <v>1.35978</v>
      </c>
      <c r="L397" s="3">
        <v>3.5353999999999997E-2</v>
      </c>
      <c r="M397" s="3">
        <v>1.8762000000000001E-2</v>
      </c>
      <c r="N397" s="3">
        <v>87.753575204814524</v>
      </c>
      <c r="O397" s="3">
        <v>12.040450365390015</v>
      </c>
      <c r="P397" s="3">
        <v>0.20597442979545799</v>
      </c>
      <c r="Q397" s="24">
        <v>334.02599999999995</v>
      </c>
      <c r="S397" s="3">
        <v>7.0655514161687902E-2</v>
      </c>
      <c r="T397" s="2" t="s">
        <v>1515</v>
      </c>
      <c r="U397" s="23"/>
    </row>
    <row r="398" spans="1:21" x14ac:dyDescent="0.3">
      <c r="A398" s="15" t="s">
        <v>523</v>
      </c>
      <c r="B398" s="2" t="s">
        <v>195</v>
      </c>
      <c r="C398" s="18" t="s">
        <v>1558</v>
      </c>
      <c r="D398" s="3">
        <v>46.146299999999997</v>
      </c>
      <c r="E398" s="3">
        <v>8.2470000000000009E-3</v>
      </c>
      <c r="F398" s="3">
        <v>35.085099999999997</v>
      </c>
      <c r="G398" s="3">
        <v>0.37136200000000003</v>
      </c>
      <c r="H398" s="3">
        <v>4.5051000000000001E-2</v>
      </c>
      <c r="I398" s="3">
        <v>3.3655999999999998E-2</v>
      </c>
      <c r="J398" s="3">
        <v>18.069800000000001</v>
      </c>
      <c r="K398" s="3">
        <v>1.2074400000000001</v>
      </c>
      <c r="L398" s="3">
        <v>3.7454000000000001E-2</v>
      </c>
      <c r="M398" s="3">
        <v>0</v>
      </c>
      <c r="N398" s="3">
        <v>89.016434389764186</v>
      </c>
      <c r="O398" s="3">
        <v>10.763879725962644</v>
      </c>
      <c r="P398" s="3">
        <v>0.2196858842731686</v>
      </c>
      <c r="Q398" s="24">
        <v>327.01599999999996</v>
      </c>
      <c r="S398" s="3">
        <v>6.7099192442923838E-2</v>
      </c>
      <c r="T398" s="2" t="s">
        <v>1515</v>
      </c>
      <c r="U398" s="23"/>
    </row>
    <row r="399" spans="1:21" x14ac:dyDescent="0.3">
      <c r="A399" s="15" t="s">
        <v>523</v>
      </c>
      <c r="B399" s="2" t="s">
        <v>195</v>
      </c>
      <c r="C399" s="18" t="s">
        <v>1558</v>
      </c>
      <c r="D399" s="3">
        <v>45.279800000000002</v>
      </c>
      <c r="E399" s="3">
        <v>5.0210000000000003E-3</v>
      </c>
      <c r="F399" s="3">
        <v>35.036700000000003</v>
      </c>
      <c r="G399" s="3">
        <v>0.37192999999999998</v>
      </c>
      <c r="H399" s="3">
        <v>0</v>
      </c>
      <c r="I399" s="3">
        <v>4.6658999999999999E-2</v>
      </c>
      <c r="J399" s="3">
        <v>18.177499999999998</v>
      </c>
      <c r="K399" s="3">
        <v>1.1535</v>
      </c>
      <c r="L399" s="3">
        <v>3.9264E-2</v>
      </c>
      <c r="M399" s="3">
        <v>1.7194999999999998E-2</v>
      </c>
      <c r="N399" s="3">
        <v>89.493010669812463</v>
      </c>
      <c r="O399" s="3">
        <v>10.276825750112099</v>
      </c>
      <c r="P399" s="3">
        <v>0.23016358007543342</v>
      </c>
      <c r="Q399" s="24">
        <v>320.00599999999997</v>
      </c>
      <c r="S399" s="3">
        <v>6.849532685642333E-2</v>
      </c>
      <c r="T399" s="2" t="s">
        <v>1515</v>
      </c>
      <c r="U399" s="23"/>
    </row>
    <row r="400" spans="1:21" x14ac:dyDescent="0.3">
      <c r="A400" s="15" t="s">
        <v>523</v>
      </c>
      <c r="B400" s="2" t="s">
        <v>195</v>
      </c>
      <c r="C400" s="18" t="s">
        <v>1558</v>
      </c>
      <c r="D400" s="3">
        <v>45.356999999999999</v>
      </c>
      <c r="E400" s="3">
        <v>1.5066E-2</v>
      </c>
      <c r="F400" s="3">
        <v>34.779600000000002</v>
      </c>
      <c r="G400" s="3">
        <v>0.57710700000000004</v>
      </c>
      <c r="H400" s="3">
        <v>1.2135E-2</v>
      </c>
      <c r="I400" s="3">
        <v>3.4865E-2</v>
      </c>
      <c r="J400" s="3">
        <v>17.960899999999999</v>
      </c>
      <c r="K400" s="3">
        <v>1.16347</v>
      </c>
      <c r="L400" s="3">
        <v>2.7903000000000001E-2</v>
      </c>
      <c r="M400" s="3">
        <v>6.2519999999999997E-3</v>
      </c>
      <c r="N400" s="3">
        <v>89.359681496738688</v>
      </c>
      <c r="O400" s="3">
        <v>10.475026625191024</v>
      </c>
      <c r="P400" s="3">
        <v>0.16529187807029083</v>
      </c>
      <c r="Q400" s="24">
        <v>312.99599999999998</v>
      </c>
      <c r="S400" s="3">
        <v>7.0373680680830442E-2</v>
      </c>
      <c r="T400" s="2" t="s">
        <v>1515</v>
      </c>
      <c r="U400" s="23"/>
    </row>
    <row r="401" spans="1:21" x14ac:dyDescent="0.3">
      <c r="A401" s="15" t="s">
        <v>523</v>
      </c>
      <c r="B401" s="2" t="s">
        <v>195</v>
      </c>
      <c r="C401" s="18" t="s">
        <v>1558</v>
      </c>
      <c r="D401" s="3">
        <v>45.379300000000001</v>
      </c>
      <c r="E401" s="3">
        <v>1.4369999999999999E-3</v>
      </c>
      <c r="F401" s="3">
        <v>35.088799999999999</v>
      </c>
      <c r="G401" s="3">
        <v>0.41752</v>
      </c>
      <c r="H401" s="3">
        <v>1.2154E-2</v>
      </c>
      <c r="I401" s="3">
        <v>3.2580999999999999E-2</v>
      </c>
      <c r="J401" s="3">
        <v>17.954499999999999</v>
      </c>
      <c r="K401" s="3">
        <v>1.19495</v>
      </c>
      <c r="L401" s="3">
        <v>3.5043999999999999E-2</v>
      </c>
      <c r="M401" s="3">
        <v>3.2883999999999997E-2</v>
      </c>
      <c r="N401" s="3">
        <v>89.066089808290442</v>
      </c>
      <c r="O401" s="3">
        <v>10.726924730957853</v>
      </c>
      <c r="P401" s="3">
        <v>0.20698546075170882</v>
      </c>
      <c r="Q401" s="24">
        <v>305.98599999999999</v>
      </c>
      <c r="S401" s="3">
        <v>7.0429723325605764E-2</v>
      </c>
      <c r="T401" s="2" t="s">
        <v>1515</v>
      </c>
      <c r="U401" s="23"/>
    </row>
    <row r="402" spans="1:21" x14ac:dyDescent="0.3">
      <c r="A402" s="15" t="s">
        <v>523</v>
      </c>
      <c r="B402" s="2" t="s">
        <v>195</v>
      </c>
      <c r="C402" s="18" t="s">
        <v>1558</v>
      </c>
      <c r="D402" s="3">
        <v>45.213099999999997</v>
      </c>
      <c r="E402" s="3">
        <v>0</v>
      </c>
      <c r="F402" s="3">
        <v>35.296500000000002</v>
      </c>
      <c r="G402" s="3">
        <v>0.500193</v>
      </c>
      <c r="H402" s="3">
        <v>0</v>
      </c>
      <c r="I402" s="3">
        <v>3.4112000000000003E-2</v>
      </c>
      <c r="J402" s="3">
        <v>18.037800000000001</v>
      </c>
      <c r="K402" s="3">
        <v>1.2014499999999999</v>
      </c>
      <c r="L402" s="3">
        <v>3.5442000000000001E-2</v>
      </c>
      <c r="M402" s="3">
        <v>0</v>
      </c>
      <c r="N402" s="3">
        <v>89.057249534857775</v>
      </c>
      <c r="O402" s="3">
        <v>10.734401652412055</v>
      </c>
      <c r="P402" s="3">
        <v>0.20834881273017053</v>
      </c>
      <c r="Q402" s="24">
        <v>298.976</v>
      </c>
      <c r="S402" s="3">
        <v>6.8711941306150187E-2</v>
      </c>
      <c r="T402" s="2" t="s">
        <v>1515</v>
      </c>
      <c r="U402" s="23"/>
    </row>
    <row r="403" spans="1:21" x14ac:dyDescent="0.3">
      <c r="A403" s="15" t="s">
        <v>523</v>
      </c>
      <c r="B403" s="2" t="s">
        <v>195</v>
      </c>
      <c r="C403" s="18" t="s">
        <v>1558</v>
      </c>
      <c r="D403" s="3">
        <v>45.346299999999999</v>
      </c>
      <c r="E403" s="3">
        <v>5.7470000000000004E-3</v>
      </c>
      <c r="F403" s="3">
        <v>35.173999999999999</v>
      </c>
      <c r="G403" s="3">
        <v>0.42530000000000001</v>
      </c>
      <c r="H403" s="3">
        <v>0</v>
      </c>
      <c r="I403" s="3">
        <v>3.9056E-2</v>
      </c>
      <c r="J403" s="3">
        <v>17.812100000000001</v>
      </c>
      <c r="K403" s="3">
        <v>1.1574800000000001</v>
      </c>
      <c r="L403" s="3">
        <v>1.5965E-2</v>
      </c>
      <c r="M403" s="3">
        <v>0</v>
      </c>
      <c r="N403" s="3">
        <v>89.392579167207799</v>
      </c>
      <c r="O403" s="3">
        <v>10.512022153172868</v>
      </c>
      <c r="P403" s="3">
        <v>9.5398679619335125E-2</v>
      </c>
      <c r="Q403" s="24">
        <v>291.90499999999997</v>
      </c>
      <c r="S403" s="3">
        <v>7.3997903755821881E-2</v>
      </c>
      <c r="T403" s="2" t="s">
        <v>1515</v>
      </c>
      <c r="U403" s="23"/>
    </row>
    <row r="404" spans="1:21" x14ac:dyDescent="0.3">
      <c r="A404" s="15" t="s">
        <v>523</v>
      </c>
      <c r="B404" s="2" t="s">
        <v>195</v>
      </c>
      <c r="C404" s="18" t="s">
        <v>1558</v>
      </c>
      <c r="D404" s="3">
        <v>46.178699999999999</v>
      </c>
      <c r="E404" s="3">
        <v>0</v>
      </c>
      <c r="F404" s="3">
        <v>34.994799999999998</v>
      </c>
      <c r="G404" s="3">
        <v>0.44916299999999998</v>
      </c>
      <c r="H404" s="3">
        <v>2.0844000000000001E-2</v>
      </c>
      <c r="I404" s="3">
        <v>3.0297000000000001E-2</v>
      </c>
      <c r="J404" s="3">
        <v>17.819900000000001</v>
      </c>
      <c r="K404" s="3">
        <v>1.2470699999999999</v>
      </c>
      <c r="L404" s="3">
        <v>1.4663000000000001E-2</v>
      </c>
      <c r="M404" s="3">
        <v>0</v>
      </c>
      <c r="N404" s="3">
        <v>88.682353937706566</v>
      </c>
      <c r="O404" s="3">
        <v>11.230761647136655</v>
      </c>
      <c r="P404" s="3">
        <v>8.6884415156786299E-2</v>
      </c>
      <c r="Q404" s="24">
        <v>283.42</v>
      </c>
      <c r="S404" s="3">
        <v>6.8054174718118254E-2</v>
      </c>
      <c r="T404" s="2" t="s">
        <v>1515</v>
      </c>
      <c r="U404" s="23"/>
    </row>
    <row r="405" spans="1:21" x14ac:dyDescent="0.3">
      <c r="A405" s="15" t="s">
        <v>523</v>
      </c>
      <c r="B405" s="2" t="s">
        <v>195</v>
      </c>
      <c r="C405" s="18" t="s">
        <v>1558</v>
      </c>
      <c r="D405" s="3">
        <v>44.679900000000004</v>
      </c>
      <c r="E405" s="3">
        <v>7.9039999999999996E-3</v>
      </c>
      <c r="F405" s="3">
        <v>33.799799999999998</v>
      </c>
      <c r="G405" s="3">
        <v>0.59510300000000005</v>
      </c>
      <c r="H405" s="3">
        <v>0</v>
      </c>
      <c r="I405" s="3">
        <v>6.6808000000000006E-2</v>
      </c>
      <c r="J405" s="3">
        <v>17.845199999999998</v>
      </c>
      <c r="K405" s="3">
        <v>1.1485300000000001</v>
      </c>
      <c r="L405" s="3">
        <v>2.9682E-2</v>
      </c>
      <c r="M405" s="3">
        <v>0</v>
      </c>
      <c r="N405" s="3">
        <v>89.4095605712359</v>
      </c>
      <c r="O405" s="3">
        <v>10.413370320834613</v>
      </c>
      <c r="P405" s="3">
        <v>0.17706910792948533</v>
      </c>
      <c r="Q405" s="24">
        <v>276.34899999999999</v>
      </c>
      <c r="S405" s="3">
        <v>8.0781066666021972E-2</v>
      </c>
      <c r="T405" s="2" t="s">
        <v>1515</v>
      </c>
      <c r="U405" s="23"/>
    </row>
    <row r="406" spans="1:21" x14ac:dyDescent="0.3">
      <c r="A406" s="15" t="s">
        <v>523</v>
      </c>
      <c r="B406" s="2" t="s">
        <v>195</v>
      </c>
      <c r="C406" s="18" t="s">
        <v>1558</v>
      </c>
      <c r="D406" s="3">
        <v>50.317100000000003</v>
      </c>
      <c r="E406" s="3">
        <v>2.6508E-2</v>
      </c>
      <c r="F406" s="3">
        <v>30.760999999999999</v>
      </c>
      <c r="G406" s="3">
        <v>0.57573600000000003</v>
      </c>
      <c r="H406" s="3">
        <v>4.3397999999999999E-2</v>
      </c>
      <c r="I406" s="3">
        <v>5.4089999999999999E-2</v>
      </c>
      <c r="J406" s="3">
        <v>13.275499999999999</v>
      </c>
      <c r="K406" s="3">
        <v>4.0392599999999996</v>
      </c>
      <c r="L406" s="3">
        <v>0.15254899999999999</v>
      </c>
      <c r="M406" s="3">
        <v>0</v>
      </c>
      <c r="N406" s="3">
        <v>63.92703834966138</v>
      </c>
      <c r="O406" s="3">
        <v>35.198319988050109</v>
      </c>
      <c r="P406" s="3">
        <v>0.87464166228851115</v>
      </c>
      <c r="Q406" s="24">
        <v>237.36199999999999</v>
      </c>
      <c r="S406" s="3">
        <v>0.7409273753038258</v>
      </c>
      <c r="T406" s="2" t="s">
        <v>1515</v>
      </c>
      <c r="U406" s="23"/>
    </row>
    <row r="407" spans="1:21" x14ac:dyDescent="0.3">
      <c r="A407" s="15" t="s">
        <v>523</v>
      </c>
      <c r="B407" s="2" t="s">
        <v>195</v>
      </c>
      <c r="C407" s="18" t="s">
        <v>1558</v>
      </c>
      <c r="D407" s="3">
        <v>46.034500000000001</v>
      </c>
      <c r="E407" s="3">
        <v>8.9849999999999999E-3</v>
      </c>
      <c r="F407" s="3">
        <v>34.463000000000001</v>
      </c>
      <c r="G407" s="3">
        <v>0.39536100000000002</v>
      </c>
      <c r="H407" s="3">
        <v>4.8631000000000001E-2</v>
      </c>
      <c r="I407" s="3">
        <v>5.7590000000000002E-3</v>
      </c>
      <c r="J407" s="3">
        <v>17.857399999999998</v>
      </c>
      <c r="K407" s="3">
        <v>1.36425</v>
      </c>
      <c r="L407" s="3">
        <v>3.4081E-2</v>
      </c>
      <c r="M407" s="3">
        <v>0</v>
      </c>
      <c r="N407" s="3">
        <v>87.679193932844413</v>
      </c>
      <c r="O407" s="3">
        <v>12.121565509385919</v>
      </c>
      <c r="P407" s="3">
        <v>0.19924055776966848</v>
      </c>
      <c r="Q407" s="24">
        <v>268.53899999999999</v>
      </c>
      <c r="R407" s="16">
        <v>1160.7503844807043</v>
      </c>
      <c r="S407" s="3">
        <v>0.17257473138797411</v>
      </c>
      <c r="T407" s="2" t="s">
        <v>1514</v>
      </c>
      <c r="U407" s="23"/>
    </row>
    <row r="408" spans="1:21" x14ac:dyDescent="0.3">
      <c r="A408" s="15" t="s">
        <v>523</v>
      </c>
      <c r="B408" s="2" t="s">
        <v>195</v>
      </c>
      <c r="C408" s="18" t="s">
        <v>1558</v>
      </c>
      <c r="D408" s="3">
        <v>48.165199999999999</v>
      </c>
      <c r="E408" s="3">
        <v>1.3270000000000001E-2</v>
      </c>
      <c r="F408" s="3">
        <v>33.0137</v>
      </c>
      <c r="G408" s="3">
        <v>0.57804699999999998</v>
      </c>
      <c r="H408" s="3">
        <v>5.2059999999999997E-3</v>
      </c>
      <c r="I408" s="3">
        <v>4.1336999999999999E-2</v>
      </c>
      <c r="J408" s="3">
        <v>16.009499999999999</v>
      </c>
      <c r="K408" s="3">
        <v>2.6128900000000002</v>
      </c>
      <c r="L408" s="3">
        <v>7.3722999999999997E-2</v>
      </c>
      <c r="M408" s="3">
        <v>0</v>
      </c>
      <c r="N408" s="3">
        <v>76.874111846848606</v>
      </c>
      <c r="O408" s="3">
        <v>22.704393140493792</v>
      </c>
      <c r="P408" s="3">
        <v>0.42149501265760503</v>
      </c>
      <c r="Q408" s="24">
        <v>260.72899999999998</v>
      </c>
      <c r="R408" s="16">
        <v>1158.4859073413618</v>
      </c>
      <c r="S408" s="3">
        <v>0.21893570160217674</v>
      </c>
      <c r="T408" s="2" t="s">
        <v>1514</v>
      </c>
      <c r="U408" s="23"/>
    </row>
    <row r="409" spans="1:21" x14ac:dyDescent="0.3">
      <c r="A409" s="15" t="s">
        <v>523</v>
      </c>
      <c r="B409" s="2" t="s">
        <v>195</v>
      </c>
      <c r="C409" s="18" t="s">
        <v>1558</v>
      </c>
      <c r="D409" s="3">
        <v>50.237699999999997</v>
      </c>
      <c r="E409" s="3">
        <v>1.4683999999999999E-2</v>
      </c>
      <c r="F409" s="3">
        <v>32.415599999999998</v>
      </c>
      <c r="G409" s="3">
        <v>0.55515899999999996</v>
      </c>
      <c r="H409" s="3">
        <v>0</v>
      </c>
      <c r="I409" s="3">
        <v>4.9126999999999997E-2</v>
      </c>
      <c r="J409" s="3">
        <v>15.273099999999999</v>
      </c>
      <c r="K409" s="3">
        <v>3.16235</v>
      </c>
      <c r="L409" s="3">
        <v>9.8367999999999997E-2</v>
      </c>
      <c r="M409" s="3">
        <v>1.0937000000000001E-2</v>
      </c>
      <c r="N409" s="3">
        <v>72.340264042706892</v>
      </c>
      <c r="O409" s="3">
        <v>27.104990399003643</v>
      </c>
      <c r="P409" s="3">
        <v>0.55474555828946559</v>
      </c>
      <c r="Q409" s="24">
        <v>252.91800000000001</v>
      </c>
      <c r="R409" s="16">
        <v>1158.279473757053</v>
      </c>
      <c r="S409" s="3">
        <v>0.22215138952021621</v>
      </c>
      <c r="T409" s="2" t="s">
        <v>1514</v>
      </c>
      <c r="U409" s="23"/>
    </row>
    <row r="410" spans="1:21" x14ac:dyDescent="0.3">
      <c r="A410" s="15" t="s">
        <v>523</v>
      </c>
      <c r="B410" s="2" t="s">
        <v>195</v>
      </c>
      <c r="C410" s="18" t="s">
        <v>1558</v>
      </c>
      <c r="D410" s="3">
        <v>50.229900000000001</v>
      </c>
      <c r="E410" s="3">
        <v>4.1209999999999997E-2</v>
      </c>
      <c r="F410" s="3">
        <v>31.918600000000001</v>
      </c>
      <c r="G410" s="3">
        <v>0.68450999999999995</v>
      </c>
      <c r="H410" s="3">
        <v>1.735E-3</v>
      </c>
      <c r="I410" s="3">
        <v>5.3110999999999998E-2</v>
      </c>
      <c r="J410" s="3">
        <v>15.167299999999999</v>
      </c>
      <c r="K410" s="3">
        <v>3.1865700000000001</v>
      </c>
      <c r="L410" s="3">
        <v>9.3146999999999994E-2</v>
      </c>
      <c r="M410" s="3">
        <v>2.1884000000000001E-2</v>
      </c>
      <c r="N410" s="3">
        <v>72.071916040163117</v>
      </c>
      <c r="O410" s="3">
        <v>27.401080142594335</v>
      </c>
      <c r="P410" s="3">
        <v>0.52700381724254397</v>
      </c>
      <c r="Q410" s="24">
        <v>245.84700000000001</v>
      </c>
      <c r="R410" s="16">
        <v>1152.4568094139331</v>
      </c>
      <c r="S410" s="3">
        <v>0.32172497039641407</v>
      </c>
      <c r="T410" s="2" t="s">
        <v>1514</v>
      </c>
      <c r="U410" s="23"/>
    </row>
    <row r="411" spans="1:21" x14ac:dyDescent="0.3">
      <c r="A411" s="15" t="s">
        <v>523</v>
      </c>
      <c r="B411" s="2" t="s">
        <v>195</v>
      </c>
      <c r="C411" s="18" t="s">
        <v>1558</v>
      </c>
      <c r="D411" s="3">
        <v>54.996200000000002</v>
      </c>
      <c r="E411" s="3">
        <v>2.5335E-2</v>
      </c>
      <c r="F411" s="3">
        <v>26.636099999999999</v>
      </c>
      <c r="G411" s="3">
        <v>0.78332100000000005</v>
      </c>
      <c r="H411" s="3">
        <v>0</v>
      </c>
      <c r="I411" s="3">
        <v>4.5246000000000001E-2</v>
      </c>
      <c r="J411" s="3">
        <v>9.0146700000000006</v>
      </c>
      <c r="K411" s="3">
        <v>6.3167200000000001</v>
      </c>
      <c r="L411" s="3">
        <v>0.31302200000000002</v>
      </c>
      <c r="M411" s="3">
        <v>0</v>
      </c>
      <c r="N411" s="3">
        <v>43.301850063299426</v>
      </c>
      <c r="O411" s="3">
        <v>54.907879753613209</v>
      </c>
      <c r="P411" s="3">
        <v>1.7902701830873613</v>
      </c>
      <c r="Q411" s="24">
        <v>230.291</v>
      </c>
      <c r="R411" s="16">
        <v>1157.4246960846094</v>
      </c>
      <c r="S411" s="3">
        <v>0.24009689930177366</v>
      </c>
      <c r="T411" s="2" t="s">
        <v>1514</v>
      </c>
      <c r="U411" s="23"/>
    </row>
    <row r="412" spans="1:21" x14ac:dyDescent="0.3">
      <c r="A412" s="15" t="s">
        <v>523</v>
      </c>
      <c r="B412" s="2" t="s">
        <v>195</v>
      </c>
      <c r="C412" s="18" t="s">
        <v>1558</v>
      </c>
      <c r="D412" s="3">
        <v>49.250100000000003</v>
      </c>
      <c r="E412" s="3">
        <v>2.7951E-2</v>
      </c>
      <c r="F412" s="3">
        <v>31.841000000000001</v>
      </c>
      <c r="G412" s="3">
        <v>0.68567500000000003</v>
      </c>
      <c r="H412" s="3">
        <v>0</v>
      </c>
      <c r="I412" s="3">
        <v>6.0172999999999997E-2</v>
      </c>
      <c r="J412" s="3">
        <v>14.943300000000001</v>
      </c>
      <c r="K412" s="3">
        <v>3.3931200000000001</v>
      </c>
      <c r="L412" s="3">
        <v>0.12953899999999999</v>
      </c>
      <c r="M412" s="3">
        <v>3.1259999999999999E-3</v>
      </c>
      <c r="N412" s="3">
        <v>70.361870904503206</v>
      </c>
      <c r="O412" s="3">
        <v>28.911891878281949</v>
      </c>
      <c r="P412" s="3">
        <v>0.72623721721484236</v>
      </c>
      <c r="Q412" s="24">
        <v>214.67</v>
      </c>
      <c r="S412" s="3">
        <v>7.9843474172466247E-2</v>
      </c>
      <c r="T412" s="2" t="s">
        <v>1515</v>
      </c>
      <c r="U412" s="23"/>
    </row>
    <row r="413" spans="1:21" x14ac:dyDescent="0.3">
      <c r="A413" s="15" t="s">
        <v>523</v>
      </c>
      <c r="B413" s="2" t="s">
        <v>195</v>
      </c>
      <c r="C413" s="18" t="s">
        <v>1558</v>
      </c>
      <c r="D413" s="3">
        <v>45.8962</v>
      </c>
      <c r="E413" s="3">
        <v>2.1895999999999999E-2</v>
      </c>
      <c r="F413" s="3">
        <v>34.948700000000002</v>
      </c>
      <c r="G413" s="3">
        <v>0.56447899999999995</v>
      </c>
      <c r="H413" s="3">
        <v>1.0410000000000001E-2</v>
      </c>
      <c r="I413" s="3">
        <v>3.0700000000000002E-2</v>
      </c>
      <c r="J413" s="3">
        <v>17.782499999999999</v>
      </c>
      <c r="K413" s="3">
        <v>1.34276</v>
      </c>
      <c r="L413" s="3">
        <v>4.0203000000000003E-2</v>
      </c>
      <c r="M413" s="3">
        <v>4.6928999999999998E-2</v>
      </c>
      <c r="N413" s="3">
        <v>87.770396416147562</v>
      </c>
      <c r="O413" s="3">
        <v>11.993337815874144</v>
      </c>
      <c r="P413" s="3">
        <v>0.23626576797830118</v>
      </c>
      <c r="Q413" s="24">
        <v>206.86</v>
      </c>
      <c r="S413" s="3">
        <v>6.9491913652286394E-2</v>
      </c>
      <c r="T413" s="2" t="s">
        <v>1515</v>
      </c>
      <c r="U413" s="23"/>
    </row>
    <row r="414" spans="1:21" x14ac:dyDescent="0.3">
      <c r="A414" s="15" t="s">
        <v>523</v>
      </c>
      <c r="B414" s="2" t="s">
        <v>195</v>
      </c>
      <c r="C414" s="18" t="s">
        <v>1558</v>
      </c>
      <c r="D414" s="3">
        <v>44.9724</v>
      </c>
      <c r="E414" s="3">
        <v>1.6160000000000001E-2</v>
      </c>
      <c r="F414" s="3">
        <v>35.470799999999997</v>
      </c>
      <c r="G414" s="3">
        <v>0.33327000000000001</v>
      </c>
      <c r="H414" s="3">
        <v>1.0410000000000001E-2</v>
      </c>
      <c r="I414" s="3">
        <v>3.2925000000000003E-2</v>
      </c>
      <c r="J414" s="3">
        <v>18.216100000000001</v>
      </c>
      <c r="K414" s="3">
        <v>1.1971700000000001</v>
      </c>
      <c r="L414" s="3">
        <v>2.8546999999999999E-2</v>
      </c>
      <c r="M414" s="3">
        <v>7.8259999999999996E-3</v>
      </c>
      <c r="N414" s="3">
        <v>89.222408930762043</v>
      </c>
      <c r="O414" s="3">
        <v>10.611109517271426</v>
      </c>
      <c r="P414" s="3">
        <v>0.16648155196653108</v>
      </c>
      <c r="Q414" s="24">
        <v>199.78899999999999</v>
      </c>
      <c r="S414" s="3">
        <v>5.7633970973089449E-2</v>
      </c>
      <c r="T414" s="2" t="s">
        <v>1515</v>
      </c>
      <c r="U414" s="23"/>
    </row>
    <row r="415" spans="1:21" x14ac:dyDescent="0.3">
      <c r="A415" s="15" t="s">
        <v>523</v>
      </c>
      <c r="B415" s="2" t="s">
        <v>195</v>
      </c>
      <c r="C415" s="18" t="s">
        <v>1558</v>
      </c>
      <c r="D415" s="3">
        <v>45.185899999999997</v>
      </c>
      <c r="E415" s="3">
        <v>2.8700000000000002E-3</v>
      </c>
      <c r="F415" s="3">
        <v>35.814599999999999</v>
      </c>
      <c r="G415" s="3">
        <v>0.41199599999999997</v>
      </c>
      <c r="H415" s="3">
        <v>3.8143000000000003E-2</v>
      </c>
      <c r="I415" s="3">
        <v>4.3548999999999997E-2</v>
      </c>
      <c r="J415" s="3">
        <v>18.021999999999998</v>
      </c>
      <c r="K415" s="3">
        <v>0.98230799999999996</v>
      </c>
      <c r="L415" s="3">
        <v>1.2898E-2</v>
      </c>
      <c r="M415" s="3">
        <v>0</v>
      </c>
      <c r="N415" s="3">
        <v>90.951495111357858</v>
      </c>
      <c r="O415" s="3">
        <v>8.9710022787255213</v>
      </c>
      <c r="P415" s="3">
        <v>7.7502609916617338E-2</v>
      </c>
      <c r="Q415" s="24">
        <v>191.304</v>
      </c>
      <c r="S415" s="3">
        <v>5.6511983209036457E-2</v>
      </c>
      <c r="T415" s="2" t="s">
        <v>1515</v>
      </c>
      <c r="U415" s="23"/>
    </row>
    <row r="416" spans="1:21" x14ac:dyDescent="0.3">
      <c r="A416" s="15" t="s">
        <v>523</v>
      </c>
      <c r="B416" s="2" t="s">
        <v>195</v>
      </c>
      <c r="C416" s="18" t="s">
        <v>1558</v>
      </c>
      <c r="D416" s="3">
        <v>44.949800000000003</v>
      </c>
      <c r="E416" s="3">
        <v>6.4580000000000002E-3</v>
      </c>
      <c r="F416" s="3">
        <v>35.342599999999997</v>
      </c>
      <c r="G416" s="3">
        <v>0.45818700000000001</v>
      </c>
      <c r="H416" s="3">
        <v>0</v>
      </c>
      <c r="I416" s="3">
        <v>3.2139000000000001E-2</v>
      </c>
      <c r="J416" s="3">
        <v>18.783999999999999</v>
      </c>
      <c r="K416" s="3">
        <v>1.0039100000000001</v>
      </c>
      <c r="L416" s="3">
        <v>1.2782E-2</v>
      </c>
      <c r="M416" s="3">
        <v>0</v>
      </c>
      <c r="N416" s="3">
        <v>91.114093224515187</v>
      </c>
      <c r="O416" s="3">
        <v>8.8120851865229337</v>
      </c>
      <c r="P416" s="3">
        <v>7.3821588961886508E-2</v>
      </c>
      <c r="Q416" s="24">
        <v>184.233</v>
      </c>
      <c r="S416" s="3">
        <v>5.6270101028005066E-2</v>
      </c>
      <c r="T416" s="2" t="s">
        <v>1515</v>
      </c>
      <c r="U416" s="23"/>
    </row>
    <row r="417" spans="1:21" x14ac:dyDescent="0.3">
      <c r="A417" s="15" t="s">
        <v>523</v>
      </c>
      <c r="B417" s="2" t="s">
        <v>195</v>
      </c>
      <c r="C417" s="18" t="s">
        <v>1558</v>
      </c>
      <c r="D417" s="3">
        <v>44.901600000000002</v>
      </c>
      <c r="E417" s="3">
        <v>8.9730000000000001E-3</v>
      </c>
      <c r="F417" s="3">
        <v>35.734000000000002</v>
      </c>
      <c r="G417" s="3">
        <v>0.34181600000000001</v>
      </c>
      <c r="H417" s="3">
        <v>0</v>
      </c>
      <c r="I417" s="3">
        <v>2.0258999999999999E-2</v>
      </c>
      <c r="J417" s="3">
        <v>18.559799999999999</v>
      </c>
      <c r="K417" s="3">
        <v>0.98768199999999995</v>
      </c>
      <c r="L417" s="3">
        <v>1.1150999999999999E-2</v>
      </c>
      <c r="M417" s="3">
        <v>3.1283999999999999E-2</v>
      </c>
      <c r="N417" s="3">
        <v>91.156352570085588</v>
      </c>
      <c r="O417" s="3">
        <v>8.7784373757168446</v>
      </c>
      <c r="P417" s="3">
        <v>6.5210054197568923E-2</v>
      </c>
      <c r="Q417" s="24">
        <v>176.422</v>
      </c>
      <c r="S417" s="3">
        <v>5.847400269506553E-2</v>
      </c>
      <c r="T417" s="2" t="s">
        <v>1515</v>
      </c>
      <c r="U417" s="23"/>
    </row>
    <row r="418" spans="1:21" x14ac:dyDescent="0.3">
      <c r="A418" s="15" t="s">
        <v>523</v>
      </c>
      <c r="B418" s="2" t="s">
        <v>195</v>
      </c>
      <c r="C418" s="18" t="s">
        <v>1558</v>
      </c>
      <c r="D418" s="3">
        <v>44.369300000000003</v>
      </c>
      <c r="E418" s="3">
        <v>0</v>
      </c>
      <c r="F418" s="3">
        <v>35.539499999999997</v>
      </c>
      <c r="G418" s="3">
        <v>0.43061700000000003</v>
      </c>
      <c r="H418" s="3">
        <v>2.6029E-2</v>
      </c>
      <c r="I418" s="3">
        <v>3.7909999999999999E-2</v>
      </c>
      <c r="J418" s="3">
        <v>18.426600000000001</v>
      </c>
      <c r="K418" s="3">
        <v>1.0189999999999999</v>
      </c>
      <c r="L418" s="3">
        <v>5.0369999999999998E-3</v>
      </c>
      <c r="M418" s="3">
        <v>2.9737E-2</v>
      </c>
      <c r="N418" s="3">
        <v>90.876200080560992</v>
      </c>
      <c r="O418" s="3">
        <v>9.09422224670333</v>
      </c>
      <c r="P418" s="3">
        <v>2.9577672735671412E-2</v>
      </c>
      <c r="Q418" s="24">
        <v>168.61199999999999</v>
      </c>
      <c r="S418" s="3">
        <v>5.8131276878674372E-2</v>
      </c>
      <c r="T418" s="2" t="s">
        <v>1515</v>
      </c>
      <c r="U418" s="23"/>
    </row>
    <row r="419" spans="1:21" x14ac:dyDescent="0.3">
      <c r="A419" s="15" t="s">
        <v>523</v>
      </c>
      <c r="B419" s="2" t="s">
        <v>195</v>
      </c>
      <c r="C419" s="18" t="s">
        <v>1558</v>
      </c>
      <c r="D419" s="3">
        <v>45.296599999999998</v>
      </c>
      <c r="E419" s="3">
        <v>2.0115999999999998E-2</v>
      </c>
      <c r="F419" s="3">
        <v>35.667400000000001</v>
      </c>
      <c r="G419" s="3">
        <v>0.50625500000000001</v>
      </c>
      <c r="H419" s="3">
        <v>0</v>
      </c>
      <c r="I419" s="3">
        <v>2.7560000000000001E-2</v>
      </c>
      <c r="J419" s="3">
        <v>18.065799999999999</v>
      </c>
      <c r="K419" s="3">
        <v>0.99319199999999996</v>
      </c>
      <c r="L419" s="3">
        <v>4.4010000000000004E-3</v>
      </c>
      <c r="M419" s="3">
        <v>0</v>
      </c>
      <c r="N419" s="3">
        <v>90.927593505977583</v>
      </c>
      <c r="O419" s="3">
        <v>9.0460324354973718</v>
      </c>
      <c r="P419" s="3">
        <v>2.6374058525051314E-2</v>
      </c>
      <c r="Q419" s="24">
        <v>160.80199999999999</v>
      </c>
      <c r="S419" s="3">
        <v>4.8627252666668515E-2</v>
      </c>
      <c r="T419" s="2" t="s">
        <v>1515</v>
      </c>
      <c r="U419" s="23"/>
    </row>
    <row r="420" spans="1:21" x14ac:dyDescent="0.3">
      <c r="A420" s="15" t="s">
        <v>523</v>
      </c>
      <c r="B420" s="2" t="s">
        <v>195</v>
      </c>
      <c r="C420" s="18" t="s">
        <v>1558</v>
      </c>
      <c r="D420" s="3">
        <v>44.600700000000003</v>
      </c>
      <c r="E420" s="3">
        <v>0</v>
      </c>
      <c r="F420" s="3">
        <v>35.578699999999998</v>
      </c>
      <c r="G420" s="3">
        <v>0.36684800000000001</v>
      </c>
      <c r="H420" s="3">
        <v>0</v>
      </c>
      <c r="I420" s="3">
        <v>3.7043E-2</v>
      </c>
      <c r="J420" s="3">
        <v>18.354099999999999</v>
      </c>
      <c r="K420" s="3">
        <v>0.84407100000000002</v>
      </c>
      <c r="L420" s="3">
        <v>1.1597E-2</v>
      </c>
      <c r="M420" s="3">
        <v>3.5975E-2</v>
      </c>
      <c r="N420" s="3">
        <v>92.253203568485816</v>
      </c>
      <c r="O420" s="3">
        <v>7.6773929722038963</v>
      </c>
      <c r="P420" s="3">
        <v>6.9403459310295179E-2</v>
      </c>
      <c r="Q420" s="24">
        <v>153.73099999999999</v>
      </c>
      <c r="S420" s="3">
        <v>5.0678772020361661E-2</v>
      </c>
      <c r="T420" s="2" t="s">
        <v>1515</v>
      </c>
      <c r="U420" s="23"/>
    </row>
    <row r="421" spans="1:21" x14ac:dyDescent="0.3">
      <c r="A421" s="15" t="s">
        <v>523</v>
      </c>
      <c r="B421" s="2" t="s">
        <v>195</v>
      </c>
      <c r="C421" s="18" t="s">
        <v>1558</v>
      </c>
      <c r="D421" s="3">
        <v>45.377699999999997</v>
      </c>
      <c r="E421" s="3">
        <v>0</v>
      </c>
      <c r="F421" s="3">
        <v>35.5441</v>
      </c>
      <c r="G421" s="3">
        <v>0.30652800000000002</v>
      </c>
      <c r="H421" s="3">
        <v>1.387E-2</v>
      </c>
      <c r="I421" s="3">
        <v>4.3936999999999997E-2</v>
      </c>
      <c r="J421" s="3">
        <v>18.848500000000001</v>
      </c>
      <c r="K421" s="3">
        <v>0.90337699999999999</v>
      </c>
      <c r="L421" s="3">
        <v>2.2523999999999999E-2</v>
      </c>
      <c r="M421" s="3">
        <v>0</v>
      </c>
      <c r="N421" s="3">
        <v>91.898697861306204</v>
      </c>
      <c r="O421" s="3">
        <v>7.9705450686933768</v>
      </c>
      <c r="P421" s="3">
        <v>0.13075707000042291</v>
      </c>
      <c r="Q421" s="24">
        <v>145.24600000000001</v>
      </c>
      <c r="S421" s="3">
        <v>6.8692147778262158E-2</v>
      </c>
      <c r="T421" s="2" t="s">
        <v>1515</v>
      </c>
      <c r="U421" s="23"/>
    </row>
    <row r="422" spans="1:21" x14ac:dyDescent="0.3">
      <c r="A422" s="15" t="s">
        <v>523</v>
      </c>
      <c r="B422" s="2" t="s">
        <v>195</v>
      </c>
      <c r="C422" s="18" t="s">
        <v>1558</v>
      </c>
      <c r="D422" s="3">
        <v>45.929499999999997</v>
      </c>
      <c r="E422" s="3">
        <v>2.2266999999999999E-2</v>
      </c>
      <c r="F422" s="3">
        <v>35.007199999999997</v>
      </c>
      <c r="G422" s="3">
        <v>0.40638400000000002</v>
      </c>
      <c r="H422" s="3">
        <v>1.0410000000000001E-2</v>
      </c>
      <c r="I422" s="3">
        <v>4.4468000000000001E-2</v>
      </c>
      <c r="J422" s="3">
        <v>18.579499999999999</v>
      </c>
      <c r="K422" s="3">
        <v>1.2070000000000001</v>
      </c>
      <c r="L422" s="3">
        <v>2.2759000000000001E-2</v>
      </c>
      <c r="M422" s="3">
        <v>0</v>
      </c>
      <c r="N422" s="3">
        <v>89.364025401066172</v>
      </c>
      <c r="O422" s="3">
        <v>10.5056372225534</v>
      </c>
      <c r="P422" s="3">
        <v>0.13033737638042941</v>
      </c>
      <c r="Q422" s="24">
        <v>130.364</v>
      </c>
      <c r="S422" s="3">
        <v>7.7461599316358778E-2</v>
      </c>
      <c r="T422" s="2" t="s">
        <v>1515</v>
      </c>
      <c r="U422" s="23"/>
    </row>
    <row r="423" spans="1:21" x14ac:dyDescent="0.3">
      <c r="A423" s="15" t="s">
        <v>523</v>
      </c>
      <c r="B423" s="2" t="s">
        <v>195</v>
      </c>
      <c r="C423" s="18" t="s">
        <v>1558</v>
      </c>
      <c r="D423" s="3">
        <v>45.823300000000003</v>
      </c>
      <c r="E423" s="3">
        <v>7.894E-3</v>
      </c>
      <c r="F423" s="3">
        <v>34.842300000000002</v>
      </c>
      <c r="G423" s="3">
        <v>0.41370699999999999</v>
      </c>
      <c r="H423" s="3">
        <v>4.8563000000000002E-2</v>
      </c>
      <c r="I423" s="3">
        <v>3.0256999999999999E-2</v>
      </c>
      <c r="J423" s="3">
        <v>17.637899999999998</v>
      </c>
      <c r="K423" s="3">
        <v>1.2921100000000001</v>
      </c>
      <c r="L423" s="3">
        <v>2.9867000000000001E-2</v>
      </c>
      <c r="M423" s="3">
        <v>0</v>
      </c>
      <c r="N423" s="3">
        <v>88.138008347172757</v>
      </c>
      <c r="O423" s="3">
        <v>11.684288531441709</v>
      </c>
      <c r="P423" s="3">
        <v>0.17770312138553207</v>
      </c>
      <c r="Q423" s="24">
        <v>122.554</v>
      </c>
      <c r="S423" s="3">
        <v>7.5742657106210087E-2</v>
      </c>
      <c r="T423" s="2" t="s">
        <v>1515</v>
      </c>
      <c r="U423" s="23"/>
    </row>
    <row r="424" spans="1:21" x14ac:dyDescent="0.3">
      <c r="A424" s="15" t="s">
        <v>523</v>
      </c>
      <c r="B424" s="2" t="s">
        <v>195</v>
      </c>
      <c r="C424" s="18" t="s">
        <v>1558</v>
      </c>
      <c r="D424" s="3">
        <v>44.976999999999997</v>
      </c>
      <c r="E424" s="3">
        <v>6.8120000000000003E-3</v>
      </c>
      <c r="F424" s="3">
        <v>35.357300000000002</v>
      </c>
      <c r="G424" s="3">
        <v>0.48126799999999997</v>
      </c>
      <c r="H424" s="3">
        <v>0</v>
      </c>
      <c r="I424" s="3">
        <v>5.7838000000000001E-2</v>
      </c>
      <c r="J424" s="3">
        <v>18.355499999999999</v>
      </c>
      <c r="K424" s="3">
        <v>1.31484</v>
      </c>
      <c r="L424" s="3">
        <v>5.1395999999999997E-2</v>
      </c>
      <c r="M424" s="3">
        <v>0</v>
      </c>
      <c r="N424" s="3">
        <v>88.264355451265644</v>
      </c>
      <c r="O424" s="3">
        <v>11.441381619852564</v>
      </c>
      <c r="P424" s="3">
        <v>0.29426292888179439</v>
      </c>
      <c r="Q424" s="24">
        <v>114.744</v>
      </c>
      <c r="S424" s="3">
        <v>6.6801955059081E-2</v>
      </c>
      <c r="T424" s="2" t="s">
        <v>1515</v>
      </c>
      <c r="U424" s="23"/>
    </row>
    <row r="425" spans="1:21" x14ac:dyDescent="0.3">
      <c r="A425" s="15" t="s">
        <v>523</v>
      </c>
      <c r="B425" s="2" t="s">
        <v>195</v>
      </c>
      <c r="C425" s="18" t="s">
        <v>1558</v>
      </c>
      <c r="D425" s="3">
        <v>45.694299999999998</v>
      </c>
      <c r="E425" s="3">
        <v>0</v>
      </c>
      <c r="F425" s="3">
        <v>35.0182</v>
      </c>
      <c r="G425" s="3">
        <v>0.35122799999999998</v>
      </c>
      <c r="H425" s="3">
        <v>8.6669999999999994E-3</v>
      </c>
      <c r="I425" s="3">
        <v>4.4399000000000001E-2</v>
      </c>
      <c r="J425" s="3">
        <v>18.563400000000001</v>
      </c>
      <c r="K425" s="3">
        <v>1.1727700000000001</v>
      </c>
      <c r="L425" s="3">
        <v>3.2203000000000002E-2</v>
      </c>
      <c r="M425" s="3">
        <v>1.0946000000000001E-2</v>
      </c>
      <c r="N425" s="3">
        <v>89.57438000038708</v>
      </c>
      <c r="O425" s="3">
        <v>10.240603816233762</v>
      </c>
      <c r="P425" s="3">
        <v>0.18501618337916081</v>
      </c>
      <c r="Q425" s="24">
        <v>107.673</v>
      </c>
      <c r="S425" s="3">
        <v>7.5974872903676494E-2</v>
      </c>
      <c r="T425" s="2" t="s">
        <v>1515</v>
      </c>
      <c r="U425" s="23"/>
    </row>
    <row r="426" spans="1:21" x14ac:dyDescent="0.3">
      <c r="A426" s="15" t="s">
        <v>523</v>
      </c>
      <c r="B426" s="2" t="s">
        <v>195</v>
      </c>
      <c r="C426" s="18" t="s">
        <v>1558</v>
      </c>
      <c r="D426" s="3">
        <v>45.559600000000003</v>
      </c>
      <c r="E426" s="3">
        <v>2.8739999999999998E-3</v>
      </c>
      <c r="F426" s="3">
        <v>34.965200000000003</v>
      </c>
      <c r="G426" s="3">
        <v>0.49388599999999999</v>
      </c>
      <c r="H426" s="3">
        <v>0</v>
      </c>
      <c r="I426" s="3">
        <v>4.6459E-2</v>
      </c>
      <c r="J426" s="3">
        <v>18.335999999999999</v>
      </c>
      <c r="K426" s="3">
        <v>1.3174699999999999</v>
      </c>
      <c r="L426" s="3">
        <v>8.6300000000000005E-3</v>
      </c>
      <c r="M426" s="3">
        <v>1.8786000000000001E-2</v>
      </c>
      <c r="N426" s="3">
        <v>88.449854740971375</v>
      </c>
      <c r="O426" s="3">
        <v>11.500578512073769</v>
      </c>
      <c r="P426" s="3">
        <v>4.9566746954851637E-2</v>
      </c>
      <c r="Q426" s="24">
        <v>99.187399999999997</v>
      </c>
      <c r="S426" s="3">
        <v>7.4809367031014706E-2</v>
      </c>
      <c r="T426" s="2" t="s">
        <v>1515</v>
      </c>
      <c r="U426" s="23"/>
    </row>
    <row r="427" spans="1:21" x14ac:dyDescent="0.3">
      <c r="A427" s="15" t="s">
        <v>523</v>
      </c>
      <c r="B427" s="2" t="s">
        <v>195</v>
      </c>
      <c r="C427" s="18" t="s">
        <v>1558</v>
      </c>
      <c r="D427" s="3">
        <v>45.566099999999999</v>
      </c>
      <c r="E427" s="3">
        <v>8.2509999999999997E-3</v>
      </c>
      <c r="F427" s="3">
        <v>35.043100000000003</v>
      </c>
      <c r="G427" s="3">
        <v>0.44366800000000001</v>
      </c>
      <c r="H427" s="3">
        <v>0</v>
      </c>
      <c r="I427" s="3">
        <v>3.2530000000000003E-2</v>
      </c>
      <c r="J427" s="3">
        <v>17.581800000000001</v>
      </c>
      <c r="K427" s="3">
        <v>1.2439</v>
      </c>
      <c r="L427" s="3">
        <v>9.8919999999999998E-3</v>
      </c>
      <c r="M427" s="3">
        <v>7.8189999999999996E-3</v>
      </c>
      <c r="N427" s="3">
        <v>88.597583343769912</v>
      </c>
      <c r="O427" s="3">
        <v>11.343065423195949</v>
      </c>
      <c r="P427" s="3">
        <v>5.9351233034136974E-2</v>
      </c>
      <c r="Q427" s="24">
        <v>92.116299999999995</v>
      </c>
      <c r="S427" s="3">
        <v>7.4294004353888013E-2</v>
      </c>
      <c r="T427" s="2" t="s">
        <v>1515</v>
      </c>
      <c r="U427" s="23"/>
    </row>
    <row r="428" spans="1:21" x14ac:dyDescent="0.3">
      <c r="A428" s="15" t="s">
        <v>523</v>
      </c>
      <c r="B428" s="2" t="s">
        <v>195</v>
      </c>
      <c r="C428" s="18" t="s">
        <v>1558</v>
      </c>
      <c r="D428" s="3">
        <v>45.5794</v>
      </c>
      <c r="E428" s="3">
        <v>0</v>
      </c>
      <c r="F428" s="3">
        <v>35.181800000000003</v>
      </c>
      <c r="G428" s="3">
        <v>0.41474</v>
      </c>
      <c r="H428" s="3">
        <v>0</v>
      </c>
      <c r="I428" s="3">
        <v>3.9427999999999998E-2</v>
      </c>
      <c r="J428" s="3">
        <v>18.059999999999999</v>
      </c>
      <c r="K428" s="3">
        <v>1.2689299999999999</v>
      </c>
      <c r="L428" s="3">
        <v>2.6327E-2</v>
      </c>
      <c r="M428" s="3">
        <v>0</v>
      </c>
      <c r="N428" s="3">
        <v>88.583158748740388</v>
      </c>
      <c r="O428" s="3">
        <v>11.263088856850324</v>
      </c>
      <c r="P428" s="3">
        <v>0.15375239440929001</v>
      </c>
      <c r="Q428" s="24">
        <v>84.306100000000001</v>
      </c>
      <c r="S428" s="3">
        <v>7.6957717155681088E-2</v>
      </c>
      <c r="T428" s="2" t="s">
        <v>1515</v>
      </c>
      <c r="U428" s="23"/>
    </row>
    <row r="429" spans="1:21" x14ac:dyDescent="0.3">
      <c r="A429" s="15" t="s">
        <v>523</v>
      </c>
      <c r="B429" s="2" t="s">
        <v>195</v>
      </c>
      <c r="C429" s="18" t="s">
        <v>1558</v>
      </c>
      <c r="D429" s="3">
        <v>45.0306</v>
      </c>
      <c r="E429" s="3">
        <v>0</v>
      </c>
      <c r="F429" s="3">
        <v>35.258200000000002</v>
      </c>
      <c r="G429" s="3">
        <v>0.40927799999999998</v>
      </c>
      <c r="H429" s="3">
        <v>5.5412999999999997E-2</v>
      </c>
      <c r="I429" s="3">
        <v>2.7934E-2</v>
      </c>
      <c r="J429" s="3">
        <v>18.070499999999999</v>
      </c>
      <c r="K429" s="3">
        <v>1.3151900000000001</v>
      </c>
      <c r="L429" s="3">
        <v>3.6734999999999997E-2</v>
      </c>
      <c r="M429" s="3">
        <v>0</v>
      </c>
      <c r="N429" s="3">
        <v>88.173608017264883</v>
      </c>
      <c r="O429" s="3">
        <v>11.612971752113211</v>
      </c>
      <c r="P429" s="3">
        <v>0.21342023062190796</v>
      </c>
      <c r="Q429" s="24">
        <v>76.495800000000003</v>
      </c>
      <c r="S429" s="3">
        <v>7.8101786786510585E-2</v>
      </c>
      <c r="T429" s="2" t="s">
        <v>1515</v>
      </c>
      <c r="U429" s="23"/>
    </row>
    <row r="430" spans="1:21" x14ac:dyDescent="0.3">
      <c r="A430" s="15" t="s">
        <v>523</v>
      </c>
      <c r="B430" s="2" t="s">
        <v>195</v>
      </c>
      <c r="C430" s="18" t="s">
        <v>1558</v>
      </c>
      <c r="D430" s="3">
        <v>45.718800000000002</v>
      </c>
      <c r="E430" s="3">
        <v>0</v>
      </c>
      <c r="F430" s="3">
        <v>35.188699999999997</v>
      </c>
      <c r="G430" s="3">
        <v>0.431143</v>
      </c>
      <c r="H430" s="3">
        <v>4.3317000000000001E-2</v>
      </c>
      <c r="I430" s="3">
        <v>3.2545999999999999E-2</v>
      </c>
      <c r="J430" s="3">
        <v>18.004000000000001</v>
      </c>
      <c r="K430" s="3">
        <v>1.3298300000000001</v>
      </c>
      <c r="L430" s="3">
        <v>2.8066000000000001E-2</v>
      </c>
      <c r="M430" s="3">
        <v>1.0938E-2</v>
      </c>
      <c r="N430" s="3">
        <v>88.065394450904662</v>
      </c>
      <c r="O430" s="3">
        <v>11.771148407858771</v>
      </c>
      <c r="P430" s="3">
        <v>0.16345714123656291</v>
      </c>
      <c r="Q430" s="24">
        <v>68.685599999999994</v>
      </c>
      <c r="S430" s="3">
        <v>7.3069721245511809E-2</v>
      </c>
      <c r="T430" s="2" t="s">
        <v>1515</v>
      </c>
      <c r="U430" s="23"/>
    </row>
    <row r="431" spans="1:21" x14ac:dyDescent="0.3">
      <c r="A431" s="15" t="s">
        <v>523</v>
      </c>
      <c r="B431" s="2" t="s">
        <v>195</v>
      </c>
      <c r="C431" s="18" t="s">
        <v>1558</v>
      </c>
      <c r="D431" s="3">
        <v>45.655500000000004</v>
      </c>
      <c r="E431" s="3">
        <v>0</v>
      </c>
      <c r="F431" s="3">
        <v>35.279899999999998</v>
      </c>
      <c r="G431" s="3">
        <v>0.53840900000000003</v>
      </c>
      <c r="H431" s="3">
        <v>3.1215E-2</v>
      </c>
      <c r="I431" s="3">
        <v>3.0269000000000001E-2</v>
      </c>
      <c r="J431" s="3">
        <v>17.8127</v>
      </c>
      <c r="K431" s="3">
        <v>1.2309300000000001</v>
      </c>
      <c r="L431" s="3">
        <v>2.3372E-2</v>
      </c>
      <c r="M431" s="3">
        <v>4.3779999999999999E-2</v>
      </c>
      <c r="N431" s="3">
        <v>88.76153904880448</v>
      </c>
      <c r="O431" s="3">
        <v>11.099792378386802</v>
      </c>
      <c r="P431" s="3">
        <v>0.13866857280871586</v>
      </c>
      <c r="Q431" s="24">
        <v>61.6145</v>
      </c>
      <c r="S431" s="3">
        <v>6.6801955059081E-2</v>
      </c>
      <c r="T431" s="2" t="s">
        <v>1515</v>
      </c>
      <c r="U431" s="23"/>
    </row>
    <row r="432" spans="1:21" x14ac:dyDescent="0.3">
      <c r="A432" s="15" t="s">
        <v>523</v>
      </c>
      <c r="B432" s="2" t="s">
        <v>195</v>
      </c>
      <c r="C432" s="18" t="s">
        <v>1558</v>
      </c>
      <c r="D432" s="3">
        <v>45.694299999999998</v>
      </c>
      <c r="E432" s="3">
        <v>0</v>
      </c>
      <c r="F432" s="3">
        <v>35.0182</v>
      </c>
      <c r="G432" s="3">
        <v>0.35122799999999998</v>
      </c>
      <c r="H432" s="3">
        <v>8.6669999999999994E-3</v>
      </c>
      <c r="I432" s="3">
        <v>4.4399000000000001E-2</v>
      </c>
      <c r="J432" s="3">
        <v>18.563400000000001</v>
      </c>
      <c r="K432" s="3">
        <v>1.1727700000000001</v>
      </c>
      <c r="L432" s="3">
        <v>3.2203000000000002E-2</v>
      </c>
      <c r="M432" s="3">
        <v>1.0946000000000001E-2</v>
      </c>
      <c r="N432" s="3">
        <v>89.57438000038708</v>
      </c>
      <c r="O432" s="3">
        <v>10.240603816233762</v>
      </c>
      <c r="P432" s="3">
        <v>0.18501618337916081</v>
      </c>
      <c r="Q432" s="24">
        <v>53.129199999999997</v>
      </c>
      <c r="S432" s="3">
        <v>7.5974872903676494E-2</v>
      </c>
      <c r="T432" s="2" t="s">
        <v>1515</v>
      </c>
      <c r="U432" s="23"/>
    </row>
    <row r="433" spans="1:21" x14ac:dyDescent="0.3">
      <c r="A433" s="15" t="s">
        <v>523</v>
      </c>
      <c r="B433" s="2" t="s">
        <v>195</v>
      </c>
      <c r="C433" s="18" t="s">
        <v>1558</v>
      </c>
      <c r="D433" s="3">
        <v>45.559600000000003</v>
      </c>
      <c r="E433" s="3">
        <v>2.8739999999999998E-3</v>
      </c>
      <c r="F433" s="3">
        <v>34.965200000000003</v>
      </c>
      <c r="G433" s="3">
        <v>0.49388599999999999</v>
      </c>
      <c r="H433" s="3">
        <v>0</v>
      </c>
      <c r="I433" s="3">
        <v>4.6459E-2</v>
      </c>
      <c r="J433" s="3">
        <v>18.335999999999999</v>
      </c>
      <c r="K433" s="3">
        <v>1.3174699999999999</v>
      </c>
      <c r="L433" s="3">
        <v>8.6300000000000005E-3</v>
      </c>
      <c r="M433" s="3">
        <v>1.8786000000000001E-2</v>
      </c>
      <c r="N433" s="3">
        <v>88.449854740971375</v>
      </c>
      <c r="O433" s="3">
        <v>11.500578512073769</v>
      </c>
      <c r="P433" s="3">
        <v>4.9566746954851637E-2</v>
      </c>
      <c r="Q433" s="24">
        <v>46.058199999999999</v>
      </c>
      <c r="S433" s="3">
        <v>7.4809367031014706E-2</v>
      </c>
      <c r="T433" s="2" t="s">
        <v>1515</v>
      </c>
      <c r="U433" s="23"/>
    </row>
    <row r="434" spans="1:21" x14ac:dyDescent="0.3">
      <c r="A434" s="15" t="s">
        <v>523</v>
      </c>
      <c r="B434" s="2" t="s">
        <v>195</v>
      </c>
      <c r="C434" s="18" t="s">
        <v>1558</v>
      </c>
      <c r="D434" s="3">
        <v>45.566099999999999</v>
      </c>
      <c r="E434" s="3">
        <v>8.2509999999999997E-3</v>
      </c>
      <c r="F434" s="3">
        <v>35.043100000000003</v>
      </c>
      <c r="G434" s="3">
        <v>0.44366800000000001</v>
      </c>
      <c r="H434" s="3">
        <v>0</v>
      </c>
      <c r="I434" s="3">
        <v>3.2530000000000003E-2</v>
      </c>
      <c r="J434" s="3">
        <v>17.581800000000001</v>
      </c>
      <c r="K434" s="3">
        <v>1.2439</v>
      </c>
      <c r="L434" s="3">
        <v>9.8919999999999998E-3</v>
      </c>
      <c r="M434" s="3">
        <v>7.8189999999999996E-3</v>
      </c>
      <c r="N434" s="3">
        <v>88.597583343769912</v>
      </c>
      <c r="O434" s="3">
        <v>11.343065423195949</v>
      </c>
      <c r="P434" s="3">
        <v>5.9351233034136974E-2</v>
      </c>
      <c r="Q434" s="24">
        <v>38.247900000000001</v>
      </c>
      <c r="S434" s="3">
        <v>7.4294004353888013E-2</v>
      </c>
      <c r="T434" s="2" t="s">
        <v>1515</v>
      </c>
      <c r="U434" s="23"/>
    </row>
    <row r="435" spans="1:21" x14ac:dyDescent="0.3">
      <c r="A435" s="15" t="s">
        <v>523</v>
      </c>
      <c r="B435" s="2" t="s">
        <v>195</v>
      </c>
      <c r="C435" s="18" t="s">
        <v>1558</v>
      </c>
      <c r="D435" s="3">
        <v>45.5794</v>
      </c>
      <c r="E435" s="3">
        <v>0</v>
      </c>
      <c r="F435" s="3">
        <v>35.181800000000003</v>
      </c>
      <c r="G435" s="3">
        <v>0.41474</v>
      </c>
      <c r="H435" s="3">
        <v>0</v>
      </c>
      <c r="I435" s="3">
        <v>3.9427999999999998E-2</v>
      </c>
      <c r="J435" s="3">
        <v>18.059999999999999</v>
      </c>
      <c r="K435" s="3">
        <v>1.2689299999999999</v>
      </c>
      <c r="L435" s="3">
        <v>2.6327E-2</v>
      </c>
      <c r="M435" s="3">
        <v>0</v>
      </c>
      <c r="N435" s="3">
        <v>88.583158748740388</v>
      </c>
      <c r="O435" s="3">
        <v>11.263088856850324</v>
      </c>
      <c r="P435" s="3">
        <v>0.15375239440929001</v>
      </c>
      <c r="Q435" s="24">
        <v>30.4377</v>
      </c>
      <c r="S435" s="3">
        <v>7.6957717155681088E-2</v>
      </c>
      <c r="T435" s="2" t="s">
        <v>1515</v>
      </c>
      <c r="U435" s="23"/>
    </row>
    <row r="436" spans="1:21" x14ac:dyDescent="0.3">
      <c r="A436" s="15" t="s">
        <v>523</v>
      </c>
      <c r="B436" s="2" t="s">
        <v>195</v>
      </c>
      <c r="C436" s="18" t="s">
        <v>1558</v>
      </c>
      <c r="D436" s="3">
        <v>45.0306</v>
      </c>
      <c r="E436" s="3">
        <v>0</v>
      </c>
      <c r="F436" s="3">
        <v>35.258200000000002</v>
      </c>
      <c r="G436" s="3">
        <v>0.40927799999999998</v>
      </c>
      <c r="H436" s="3">
        <v>5.5412999999999997E-2</v>
      </c>
      <c r="I436" s="3">
        <v>2.7934E-2</v>
      </c>
      <c r="J436" s="3">
        <v>18.070499999999999</v>
      </c>
      <c r="K436" s="3">
        <v>1.3151900000000001</v>
      </c>
      <c r="L436" s="3">
        <v>3.6734999999999997E-2</v>
      </c>
      <c r="M436" s="3">
        <v>0</v>
      </c>
      <c r="N436" s="3">
        <v>88.173608017264883</v>
      </c>
      <c r="O436" s="3">
        <v>11.612971752113211</v>
      </c>
      <c r="P436" s="3">
        <v>0.21342023062190796</v>
      </c>
      <c r="Q436" s="24">
        <v>22.627400000000002</v>
      </c>
      <c r="S436" s="3">
        <v>7.8101786786510585E-2</v>
      </c>
      <c r="T436" s="2" t="s">
        <v>1515</v>
      </c>
      <c r="U436" s="23"/>
    </row>
    <row r="437" spans="1:21" x14ac:dyDescent="0.3">
      <c r="A437" s="15" t="s">
        <v>523</v>
      </c>
      <c r="B437" s="2" t="s">
        <v>195</v>
      </c>
      <c r="C437" s="18" t="s">
        <v>1558</v>
      </c>
      <c r="D437" s="3">
        <v>45.718800000000002</v>
      </c>
      <c r="E437" s="3">
        <v>0</v>
      </c>
      <c r="F437" s="3">
        <v>35.188699999999997</v>
      </c>
      <c r="G437" s="3">
        <v>0.431143</v>
      </c>
      <c r="H437" s="3">
        <v>4.3317000000000001E-2</v>
      </c>
      <c r="I437" s="3">
        <v>3.2545999999999999E-2</v>
      </c>
      <c r="J437" s="3">
        <v>18.004000000000001</v>
      </c>
      <c r="K437" s="3">
        <v>1.3298300000000001</v>
      </c>
      <c r="L437" s="3">
        <v>2.8066000000000001E-2</v>
      </c>
      <c r="M437" s="3">
        <v>1.0938E-2</v>
      </c>
      <c r="N437" s="3">
        <v>88.065394450904662</v>
      </c>
      <c r="O437" s="3">
        <v>11.771148407858771</v>
      </c>
      <c r="P437" s="3">
        <v>0.16345714123656291</v>
      </c>
      <c r="Q437" s="24">
        <v>15.5564</v>
      </c>
      <c r="S437" s="3">
        <v>7.3069721245511809E-2</v>
      </c>
      <c r="T437" s="2" t="s">
        <v>1515</v>
      </c>
      <c r="U437" s="23"/>
    </row>
    <row r="438" spans="1:21" x14ac:dyDescent="0.3">
      <c r="A438" s="15" t="s">
        <v>523</v>
      </c>
      <c r="B438" s="2" t="s">
        <v>162</v>
      </c>
      <c r="C438" s="18" t="s">
        <v>1558</v>
      </c>
      <c r="D438" s="3">
        <v>45.655500000000004</v>
      </c>
      <c r="E438" s="3">
        <v>0</v>
      </c>
      <c r="F438" s="3">
        <v>35.279899999999998</v>
      </c>
      <c r="G438" s="3">
        <v>0.53840900000000003</v>
      </c>
      <c r="H438" s="3">
        <v>3.1215E-2</v>
      </c>
      <c r="I438" s="3">
        <v>3.0269000000000001E-2</v>
      </c>
      <c r="J438" s="3">
        <v>17.8127</v>
      </c>
      <c r="K438" s="3">
        <v>1.2309300000000001</v>
      </c>
      <c r="L438" s="3">
        <v>2.3372E-2</v>
      </c>
      <c r="M438" s="3">
        <v>4.3779999999999999E-2</v>
      </c>
      <c r="N438" s="3">
        <v>88.76153904880448</v>
      </c>
      <c r="O438" s="3">
        <v>11.099792378386802</v>
      </c>
      <c r="P438" s="3">
        <v>0.13866857280871586</v>
      </c>
      <c r="Q438" s="24">
        <v>7.0710699999999997</v>
      </c>
      <c r="S438" s="3">
        <v>6.6052809197688189E-2</v>
      </c>
      <c r="T438" s="2" t="s">
        <v>1515</v>
      </c>
      <c r="U438" s="23">
        <v>3.0632999999999999</v>
      </c>
    </row>
    <row r="439" spans="1:21" x14ac:dyDescent="0.3">
      <c r="A439" s="15" t="s">
        <v>500</v>
      </c>
      <c r="B439" s="2" t="s">
        <v>159</v>
      </c>
      <c r="C439" s="18" t="s">
        <v>1558</v>
      </c>
      <c r="D439" s="3">
        <v>44.819099999999999</v>
      </c>
      <c r="E439" s="3">
        <v>2.0421999999999999E-2</v>
      </c>
      <c r="F439" s="3">
        <v>35.848799999999997</v>
      </c>
      <c r="G439" s="3">
        <v>0.413296</v>
      </c>
      <c r="H439" s="3">
        <v>3.1157000000000001E-2</v>
      </c>
      <c r="I439" s="3">
        <v>2.1357999999999999E-2</v>
      </c>
      <c r="J439" s="3">
        <v>18.488</v>
      </c>
      <c r="K439" s="3">
        <v>0.84048800000000001</v>
      </c>
      <c r="L439" s="3">
        <v>1.3771E-2</v>
      </c>
      <c r="M439" s="3">
        <v>2.0296000000000002E-2</v>
      </c>
      <c r="N439" s="3">
        <v>92.322947931951163</v>
      </c>
      <c r="O439" s="3">
        <v>7.5951731100793767</v>
      </c>
      <c r="P439" s="3">
        <v>8.1878957969462596E-2</v>
      </c>
      <c r="S439" s="3">
        <v>4.8070145044643187E-2</v>
      </c>
      <c r="T439" s="2" t="s">
        <v>1515</v>
      </c>
      <c r="U439" s="23"/>
    </row>
    <row r="440" spans="1:21" x14ac:dyDescent="0.3">
      <c r="A440" s="15" t="s">
        <v>501</v>
      </c>
      <c r="B440" s="2" t="s">
        <v>162</v>
      </c>
      <c r="C440" s="18" t="s">
        <v>1558</v>
      </c>
      <c r="D440" s="3">
        <v>65.714100000000002</v>
      </c>
      <c r="E440" s="3">
        <v>5.5597000000000001E-2</v>
      </c>
      <c r="F440" s="3">
        <v>17.962</v>
      </c>
      <c r="G440" s="3">
        <v>0.315633</v>
      </c>
      <c r="H440" s="3">
        <v>0</v>
      </c>
      <c r="I440" s="3">
        <v>1.291E-2</v>
      </c>
      <c r="J440" s="3">
        <v>1.6850499999999999</v>
      </c>
      <c r="K440" s="3">
        <v>6.4215299999999997</v>
      </c>
      <c r="L440" s="3">
        <v>6.2625099999999998</v>
      </c>
      <c r="M440" s="3">
        <v>9.358E-3</v>
      </c>
      <c r="N440" s="3">
        <v>8.1160049747577698</v>
      </c>
      <c r="O440" s="3">
        <v>55.96989046988282</v>
      </c>
      <c r="P440" s="3">
        <v>35.914104555359408</v>
      </c>
      <c r="S440" s="3">
        <v>4.0295780442502949</v>
      </c>
      <c r="T440" s="2" t="s">
        <v>1515</v>
      </c>
      <c r="U440" s="23">
        <v>2.3075000000000001</v>
      </c>
    </row>
    <row r="441" spans="1:21" x14ac:dyDescent="0.3">
      <c r="A441" s="15" t="s">
        <v>502</v>
      </c>
      <c r="B441" s="2" t="s">
        <v>162</v>
      </c>
      <c r="C441" s="18" t="s">
        <v>1558</v>
      </c>
      <c r="D441" s="3">
        <v>45.9529</v>
      </c>
      <c r="E441" s="3">
        <v>2.0823999999999999E-2</v>
      </c>
      <c r="F441" s="3">
        <v>35.194499999999998</v>
      </c>
      <c r="G441" s="3">
        <v>0.39504099999999998</v>
      </c>
      <c r="H441" s="3">
        <v>0</v>
      </c>
      <c r="I441" s="3">
        <v>3.2913999999999999E-2</v>
      </c>
      <c r="J441" s="3">
        <v>17.9193</v>
      </c>
      <c r="K441" s="3">
        <v>1.1593500000000001</v>
      </c>
      <c r="L441" s="3">
        <v>1.0155000000000001E-2</v>
      </c>
      <c r="M441" s="3">
        <v>1.4083999999999999E-2</v>
      </c>
      <c r="N441" s="3">
        <v>89.465122930203961</v>
      </c>
      <c r="O441" s="3">
        <v>10.474510048315198</v>
      </c>
      <c r="P441" s="3">
        <v>6.0367021480836613E-2</v>
      </c>
      <c r="S441" s="3">
        <v>6.8411226046108151E-2</v>
      </c>
      <c r="T441" s="2" t="s">
        <v>1515</v>
      </c>
      <c r="U441" s="23">
        <v>3.0644</v>
      </c>
    </row>
    <row r="442" spans="1:21" x14ac:dyDescent="0.3">
      <c r="A442" s="15" t="s">
        <v>503</v>
      </c>
      <c r="B442" s="2" t="s">
        <v>162</v>
      </c>
      <c r="C442" s="18" t="s">
        <v>1558</v>
      </c>
      <c r="D442" s="3">
        <v>45.348399999999998</v>
      </c>
      <c r="E442" s="3">
        <v>5.0270000000000002E-3</v>
      </c>
      <c r="F442" s="3">
        <v>35.711799999999997</v>
      </c>
      <c r="G442" s="3">
        <v>0.39572800000000002</v>
      </c>
      <c r="H442" s="3">
        <v>1.5613999999999999E-2</v>
      </c>
      <c r="I442" s="3">
        <v>1.3006E-2</v>
      </c>
      <c r="J442" s="3">
        <v>18.375800000000002</v>
      </c>
      <c r="K442" s="3">
        <v>1.02128</v>
      </c>
      <c r="L442" s="3">
        <v>2.1124E-2</v>
      </c>
      <c r="M442" s="3">
        <v>6.2589999999999998E-3</v>
      </c>
      <c r="N442" s="3">
        <v>90.748831758808393</v>
      </c>
      <c r="O442" s="3">
        <v>9.1269578172239765</v>
      </c>
      <c r="P442" s="3">
        <v>0.12421042396763282</v>
      </c>
      <c r="S442" s="3">
        <v>5.8766850954024959E-2</v>
      </c>
      <c r="T442" s="2" t="s">
        <v>1515</v>
      </c>
      <c r="U442" s="23">
        <v>3.0653999999999999</v>
      </c>
    </row>
    <row r="443" spans="1:21" x14ac:dyDescent="0.3">
      <c r="A443" s="15" t="s">
        <v>504</v>
      </c>
      <c r="B443" s="2" t="s">
        <v>162</v>
      </c>
      <c r="C443" s="18" t="s">
        <v>1558</v>
      </c>
      <c r="D443" s="3">
        <v>55.7014</v>
      </c>
      <c r="E443" s="3">
        <v>0.126915</v>
      </c>
      <c r="F443" s="3">
        <v>27.418399999999998</v>
      </c>
      <c r="G443" s="3">
        <v>0.99813700000000005</v>
      </c>
      <c r="H443" s="3">
        <v>3.4726E-2</v>
      </c>
      <c r="I443" s="3">
        <v>4.0224999999999997E-2</v>
      </c>
      <c r="J443" s="3">
        <v>10.114100000000001</v>
      </c>
      <c r="K443" s="3">
        <v>6.0828699999999998</v>
      </c>
      <c r="L443" s="3">
        <v>0.48683399999999999</v>
      </c>
      <c r="M443" s="3">
        <v>2.3425999999999999E-2</v>
      </c>
      <c r="N443" s="3">
        <v>46.605723615928255</v>
      </c>
      <c r="O443" s="3">
        <v>50.723238724793973</v>
      </c>
      <c r="P443" s="3">
        <v>2.6710376592777751</v>
      </c>
      <c r="S443" s="3">
        <v>0.63593853136370282</v>
      </c>
      <c r="T443" s="2" t="s">
        <v>1515</v>
      </c>
      <c r="U443" s="23">
        <v>3.5299</v>
      </c>
    </row>
    <row r="444" spans="1:21" x14ac:dyDescent="0.3">
      <c r="A444" s="15" t="s">
        <v>505</v>
      </c>
      <c r="B444" s="2" t="s">
        <v>162</v>
      </c>
      <c r="C444" s="18" t="s">
        <v>1558</v>
      </c>
      <c r="D444" s="3">
        <v>49.722900000000003</v>
      </c>
      <c r="E444" s="3">
        <v>2.6546E-2</v>
      </c>
      <c r="F444" s="3">
        <v>31.6249</v>
      </c>
      <c r="G444" s="3">
        <v>0.69687100000000002</v>
      </c>
      <c r="H444" s="3">
        <v>1.0423999999999999E-2</v>
      </c>
      <c r="I444" s="3">
        <v>6.8002000000000007E-2</v>
      </c>
      <c r="J444" s="3">
        <v>14.6409</v>
      </c>
      <c r="K444" s="3">
        <v>3.3621400000000001</v>
      </c>
      <c r="L444" s="3">
        <v>0.11688999999999999</v>
      </c>
      <c r="M444" s="3">
        <v>3.4431000000000003E-2</v>
      </c>
      <c r="N444" s="3">
        <v>70.172156261828874</v>
      </c>
      <c r="O444" s="3">
        <v>29.160788953037432</v>
      </c>
      <c r="P444" s="3">
        <v>0.66705478513369165</v>
      </c>
      <c r="R444" s="16">
        <v>1157.2070293966885</v>
      </c>
      <c r="S444" s="3">
        <v>0.24281855316565501</v>
      </c>
      <c r="T444" s="2" t="s">
        <v>1514</v>
      </c>
      <c r="U444" s="23">
        <v>3.1652</v>
      </c>
    </row>
    <row r="445" spans="1:21" x14ac:dyDescent="0.3">
      <c r="A445" s="15" t="s">
        <v>506</v>
      </c>
      <c r="B445" s="2" t="s">
        <v>159</v>
      </c>
      <c r="C445" s="18" t="s">
        <v>1558</v>
      </c>
      <c r="D445" s="3">
        <v>54.767299999999999</v>
      </c>
      <c r="E445" s="3">
        <v>4.9708000000000002E-2</v>
      </c>
      <c r="F445" s="3">
        <v>26.0731</v>
      </c>
      <c r="G445" s="3">
        <v>1.0829599999999999</v>
      </c>
      <c r="H445" s="3">
        <v>1.737E-3</v>
      </c>
      <c r="I445" s="3">
        <v>0.20625299999999999</v>
      </c>
      <c r="J445" s="3">
        <v>9.8104300000000002</v>
      </c>
      <c r="K445" s="3">
        <v>5.7914399999999997</v>
      </c>
      <c r="L445" s="3">
        <v>0.27211299999999999</v>
      </c>
      <c r="M445" s="3">
        <v>0</v>
      </c>
      <c r="N445" s="3">
        <v>47.58947306697646</v>
      </c>
      <c r="O445" s="3">
        <v>50.838864613912492</v>
      </c>
      <c r="P445" s="3">
        <v>1.5716623191110446</v>
      </c>
      <c r="S445" s="3">
        <v>0.62421236286350879</v>
      </c>
      <c r="T445" s="2" t="s">
        <v>1515</v>
      </c>
      <c r="U445" s="23"/>
    </row>
    <row r="446" spans="1:21" x14ac:dyDescent="0.3">
      <c r="A446" s="15" t="s">
        <v>507</v>
      </c>
      <c r="B446" s="2" t="s">
        <v>162</v>
      </c>
      <c r="C446" s="18" t="s">
        <v>1558</v>
      </c>
      <c r="D446" s="3">
        <v>46.605800000000002</v>
      </c>
      <c r="E446" s="3">
        <v>1.1493E-2</v>
      </c>
      <c r="F446" s="3">
        <v>33.665799999999997</v>
      </c>
      <c r="G446" s="3">
        <v>0.85008600000000001</v>
      </c>
      <c r="H446" s="3">
        <v>1.5637999999999999E-2</v>
      </c>
      <c r="I446" s="3">
        <v>5.7986000000000003E-2</v>
      </c>
      <c r="J446" s="3">
        <v>16.308900000000001</v>
      </c>
      <c r="K446" s="3">
        <v>2.1545700000000001</v>
      </c>
      <c r="L446" s="3">
        <v>7.4475E-2</v>
      </c>
      <c r="M446" s="3">
        <v>0</v>
      </c>
      <c r="N446" s="3">
        <v>80.353189146971161</v>
      </c>
      <c r="O446" s="3">
        <v>19.209916875496557</v>
      </c>
      <c r="P446" s="3">
        <v>0.43689397753228221</v>
      </c>
      <c r="S446" s="3">
        <v>0.13969143749558816</v>
      </c>
      <c r="T446" s="2" t="s">
        <v>1515</v>
      </c>
      <c r="U446" s="23">
        <v>3.0811000000000002</v>
      </c>
    </row>
    <row r="447" spans="1:21" x14ac:dyDescent="0.3">
      <c r="A447" s="15" t="s">
        <v>508</v>
      </c>
      <c r="B447" s="2" t="s">
        <v>162</v>
      </c>
      <c r="C447" s="18" t="s">
        <v>1558</v>
      </c>
      <c r="D447" s="3">
        <v>50.448599999999999</v>
      </c>
      <c r="E447" s="3">
        <v>7.8820000000000001E-3</v>
      </c>
      <c r="F447" s="3">
        <v>30.761600000000001</v>
      </c>
      <c r="G447" s="3">
        <v>0.86665400000000004</v>
      </c>
      <c r="H447" s="3">
        <v>0</v>
      </c>
      <c r="I447" s="3">
        <v>8.3001000000000005E-2</v>
      </c>
      <c r="J447" s="3">
        <v>14.0342</v>
      </c>
      <c r="K447" s="3">
        <v>3.81751</v>
      </c>
      <c r="L447" s="3">
        <v>0.14906</v>
      </c>
      <c r="M447" s="3">
        <v>1.4067E-2</v>
      </c>
      <c r="N447" s="3">
        <v>66.450104146561998</v>
      </c>
      <c r="O447" s="3">
        <v>32.709553564410463</v>
      </c>
      <c r="P447" s="3">
        <v>0.84034228902754582</v>
      </c>
      <c r="R447" s="16">
        <v>1154.6149839886452</v>
      </c>
      <c r="S447" s="3">
        <v>0.28762482659723099</v>
      </c>
      <c r="T447" s="2" t="s">
        <v>1514</v>
      </c>
      <c r="U447" s="23">
        <v>3.2097000000000002</v>
      </c>
    </row>
    <row r="448" spans="1:21" x14ac:dyDescent="0.3">
      <c r="A448" s="15" t="s">
        <v>509</v>
      </c>
      <c r="B448" s="2" t="s">
        <v>159</v>
      </c>
      <c r="C448" s="18" t="s">
        <v>1558</v>
      </c>
      <c r="D448" s="3">
        <v>50.282600000000002</v>
      </c>
      <c r="E448" s="3">
        <v>2.9094999999999999E-2</v>
      </c>
      <c r="F448" s="3">
        <v>32.081600000000002</v>
      </c>
      <c r="G448" s="3">
        <v>0.51185000000000003</v>
      </c>
      <c r="H448" s="3">
        <v>0</v>
      </c>
      <c r="I448" s="3">
        <v>6.5930000000000002E-2</v>
      </c>
      <c r="J448" s="3">
        <v>15.354200000000001</v>
      </c>
      <c r="K448" s="3">
        <v>3.1056499999999998</v>
      </c>
      <c r="L448" s="3">
        <v>5.6822999999999999E-2</v>
      </c>
      <c r="M448" s="3">
        <v>1.2537E-2</v>
      </c>
      <c r="N448" s="3">
        <v>72.969678472981599</v>
      </c>
      <c r="O448" s="3">
        <v>26.708787828643317</v>
      </c>
      <c r="P448" s="3">
        <v>0.32153369837508161</v>
      </c>
      <c r="R448" s="16">
        <v>1158.560973543249</v>
      </c>
      <c r="S448" s="3">
        <v>0.21387457748703542</v>
      </c>
      <c r="T448" s="2" t="s">
        <v>1514</v>
      </c>
      <c r="U448" s="23"/>
    </row>
    <row r="449" spans="1:21" x14ac:dyDescent="0.3">
      <c r="A449" s="15" t="s">
        <v>510</v>
      </c>
      <c r="B449" s="2" t="s">
        <v>162</v>
      </c>
      <c r="C449" s="18" t="s">
        <v>1558</v>
      </c>
      <c r="D449" s="3">
        <v>55.876199999999997</v>
      </c>
      <c r="E449" s="3">
        <v>5.6841000000000003E-2</v>
      </c>
      <c r="F449" s="3">
        <v>27.5459</v>
      </c>
      <c r="G449" s="3">
        <v>0.85451299999999997</v>
      </c>
      <c r="H449" s="3">
        <v>6.9449999999999998E-3</v>
      </c>
      <c r="I449" s="3">
        <v>5.3685999999999998E-2</v>
      </c>
      <c r="J449" s="3">
        <v>10.022</v>
      </c>
      <c r="K449" s="3">
        <v>6.5399099999999999</v>
      </c>
      <c r="L449" s="3">
        <v>0.29691699999999999</v>
      </c>
      <c r="M449" s="3">
        <v>0</v>
      </c>
      <c r="N449" s="3">
        <v>45.123305182666748</v>
      </c>
      <c r="O449" s="3">
        <v>53.284967511698596</v>
      </c>
      <c r="P449" s="3">
        <v>1.5917273056346493</v>
      </c>
      <c r="S449" s="3">
        <v>0.6900033847794933</v>
      </c>
      <c r="T449" s="2" t="s">
        <v>1515</v>
      </c>
      <c r="U449" s="23">
        <v>3.6122999999999998</v>
      </c>
    </row>
    <row r="450" spans="1:21" x14ac:dyDescent="0.3">
      <c r="A450" s="15" t="s">
        <v>511</v>
      </c>
      <c r="B450" s="2" t="s">
        <v>162</v>
      </c>
      <c r="C450" s="18" t="s">
        <v>1558</v>
      </c>
      <c r="D450" s="3">
        <v>50.502499999999998</v>
      </c>
      <c r="E450" s="3">
        <v>0</v>
      </c>
      <c r="F450" s="3">
        <v>31.483799999999999</v>
      </c>
      <c r="G450" s="3">
        <v>0.65707499999999996</v>
      </c>
      <c r="H450" s="3">
        <v>1.7356E-2</v>
      </c>
      <c r="I450" s="3">
        <v>4.8260999999999998E-2</v>
      </c>
      <c r="J450" s="3">
        <v>14.472099999999999</v>
      </c>
      <c r="K450" s="3">
        <v>3.8675999999999999</v>
      </c>
      <c r="L450" s="3">
        <v>0.115954</v>
      </c>
      <c r="M450" s="3">
        <v>4.3777999999999997E-2</v>
      </c>
      <c r="N450" s="3">
        <v>66.97245719134655</v>
      </c>
      <c r="O450" s="3">
        <v>32.388636007500104</v>
      </c>
      <c r="P450" s="3">
        <v>0.63890680115334941</v>
      </c>
      <c r="R450" s="16">
        <v>1154.7226315915082</v>
      </c>
      <c r="S450" s="3">
        <v>0.2825815770871416</v>
      </c>
      <c r="T450" s="2" t="s">
        <v>1514</v>
      </c>
      <c r="U450" s="23">
        <v>3.2077</v>
      </c>
    </row>
    <row r="451" spans="1:21" x14ac:dyDescent="0.3">
      <c r="A451" s="15" t="s">
        <v>512</v>
      </c>
      <c r="B451" s="2" t="s">
        <v>159</v>
      </c>
      <c r="C451" s="18" t="s">
        <v>1558</v>
      </c>
      <c r="D451" s="3">
        <v>53.279200000000003</v>
      </c>
      <c r="E451" s="3">
        <v>2.1499000000000001E-2</v>
      </c>
      <c r="F451" s="3">
        <v>29.501200000000001</v>
      </c>
      <c r="G451" s="3">
        <v>0.503243</v>
      </c>
      <c r="H451" s="3">
        <v>3.4749999999999998E-3</v>
      </c>
      <c r="I451" s="3">
        <v>7.0421999999999998E-2</v>
      </c>
      <c r="J451" s="3">
        <v>11.9939</v>
      </c>
      <c r="K451" s="3">
        <v>5.1049600000000002</v>
      </c>
      <c r="L451" s="3">
        <v>0.198959</v>
      </c>
      <c r="M451" s="3">
        <v>0</v>
      </c>
      <c r="N451" s="3">
        <v>55.86662833076074</v>
      </c>
      <c r="O451" s="3">
        <v>43.029946908468119</v>
      </c>
      <c r="P451" s="3">
        <v>1.1034247607711434</v>
      </c>
      <c r="S451" s="3">
        <v>0.4500551832132712</v>
      </c>
      <c r="T451" s="2" t="s">
        <v>1515</v>
      </c>
      <c r="U451" s="23"/>
    </row>
    <row r="452" spans="1:21" x14ac:dyDescent="0.3">
      <c r="A452" s="15" t="s">
        <v>513</v>
      </c>
      <c r="B452" s="2" t="s">
        <v>162</v>
      </c>
      <c r="C452" s="18" t="s">
        <v>1558</v>
      </c>
      <c r="D452" s="3">
        <v>53.755899999999997</v>
      </c>
      <c r="E452" s="3">
        <v>0</v>
      </c>
      <c r="F452" s="3">
        <v>29.569400000000002</v>
      </c>
      <c r="G452" s="3">
        <v>0.68191900000000005</v>
      </c>
      <c r="H452" s="3">
        <v>1.3898000000000001E-2</v>
      </c>
      <c r="I452" s="3">
        <v>6.6087999999999994E-2</v>
      </c>
      <c r="J452" s="3">
        <v>11.762499999999999</v>
      </c>
      <c r="K452" s="3">
        <v>4.9739500000000003</v>
      </c>
      <c r="L452" s="3">
        <v>0.21052399999999999</v>
      </c>
      <c r="M452" s="3">
        <v>0</v>
      </c>
      <c r="N452" s="3">
        <v>55.974317606951473</v>
      </c>
      <c r="O452" s="3">
        <v>42.832854235962529</v>
      </c>
      <c r="P452" s="3">
        <v>1.1928281570859955</v>
      </c>
      <c r="S452" s="3">
        <v>0.44713187069000254</v>
      </c>
      <c r="T452" s="2" t="s">
        <v>1515</v>
      </c>
      <c r="U452" s="23">
        <v>3.38</v>
      </c>
    </row>
    <row r="453" spans="1:21" x14ac:dyDescent="0.3">
      <c r="A453" s="15" t="s">
        <v>514</v>
      </c>
      <c r="B453" s="2" t="s">
        <v>159</v>
      </c>
      <c r="C453" s="18" t="s">
        <v>1558</v>
      </c>
      <c r="D453" s="3">
        <v>48.571899999999999</v>
      </c>
      <c r="E453" s="3">
        <v>2.8348999999999999E-2</v>
      </c>
      <c r="F453" s="3">
        <v>33.0946</v>
      </c>
      <c r="G453" s="3">
        <v>0.60523300000000002</v>
      </c>
      <c r="H453" s="3">
        <v>8.6809999999999995E-3</v>
      </c>
      <c r="I453" s="3">
        <v>3.8635000000000003E-2</v>
      </c>
      <c r="J453" s="3">
        <v>16.233599999999999</v>
      </c>
      <c r="K453" s="3">
        <v>2.5003899999999999</v>
      </c>
      <c r="L453" s="3">
        <v>5.5907999999999999E-2</v>
      </c>
      <c r="M453" s="3">
        <v>0</v>
      </c>
      <c r="N453" s="3">
        <v>77.95278634473712</v>
      </c>
      <c r="O453" s="3">
        <v>21.727561338152963</v>
      </c>
      <c r="P453" s="3">
        <v>0.31965231710991138</v>
      </c>
      <c r="S453" s="3">
        <v>0.16286462381836084</v>
      </c>
      <c r="T453" s="2" t="s">
        <v>1515</v>
      </c>
      <c r="U453" s="23"/>
    </row>
    <row r="454" spans="1:21" x14ac:dyDescent="0.3">
      <c r="A454" s="15" t="s">
        <v>515</v>
      </c>
      <c r="B454" s="2" t="s">
        <v>162</v>
      </c>
      <c r="C454" s="18" t="s">
        <v>1558</v>
      </c>
      <c r="D454" s="3">
        <v>50.591099999999997</v>
      </c>
      <c r="E454" s="3">
        <v>3.3308999999999998E-2</v>
      </c>
      <c r="F454" s="3">
        <v>31.117599999999999</v>
      </c>
      <c r="G454" s="3">
        <v>0.73339900000000002</v>
      </c>
      <c r="H454" s="3">
        <v>0</v>
      </c>
      <c r="I454" s="3">
        <v>8.7899000000000005E-2</v>
      </c>
      <c r="J454" s="3">
        <v>13.8543</v>
      </c>
      <c r="K454" s="3">
        <v>3.8297400000000001</v>
      </c>
      <c r="L454" s="3">
        <v>0.147427</v>
      </c>
      <c r="M454" s="3">
        <v>0</v>
      </c>
      <c r="N454" s="3">
        <v>66.098147874752684</v>
      </c>
      <c r="O454" s="3">
        <v>33.064382954165779</v>
      </c>
      <c r="P454" s="3">
        <v>0.83746917108152852</v>
      </c>
      <c r="R454" s="16">
        <v>1154.3147469107403</v>
      </c>
      <c r="S454" s="3">
        <v>0.29229309174054346</v>
      </c>
      <c r="T454" s="2" t="s">
        <v>1514</v>
      </c>
      <c r="U454" s="23">
        <v>3.2149000000000001</v>
      </c>
    </row>
    <row r="455" spans="1:21" x14ac:dyDescent="0.3">
      <c r="A455" s="15" t="s">
        <v>516</v>
      </c>
      <c r="B455" s="2" t="s">
        <v>162</v>
      </c>
      <c r="C455" s="18" t="s">
        <v>1558</v>
      </c>
      <c r="D455" s="3">
        <v>50.457900000000002</v>
      </c>
      <c r="E455" s="3">
        <v>1.8981999999999999E-2</v>
      </c>
      <c r="F455" s="3">
        <v>30.7804</v>
      </c>
      <c r="G455" s="3">
        <v>0.59206999999999999</v>
      </c>
      <c r="H455" s="3">
        <v>1.5618999999999999E-2</v>
      </c>
      <c r="I455" s="3">
        <v>5.0223999999999998E-2</v>
      </c>
      <c r="J455" s="3">
        <v>13.5412</v>
      </c>
      <c r="K455" s="3">
        <v>4.12812</v>
      </c>
      <c r="L455" s="3">
        <v>0.15285399999999999</v>
      </c>
      <c r="M455" s="3">
        <v>0</v>
      </c>
      <c r="N455" s="3">
        <v>63.893147999715005</v>
      </c>
      <c r="O455" s="3">
        <v>35.248113291620804</v>
      </c>
      <c r="P455" s="3">
        <v>0.85873870866419177</v>
      </c>
      <c r="R455" s="16">
        <v>1152.3978204599321</v>
      </c>
      <c r="S455" s="3">
        <v>0.32235099013366442</v>
      </c>
      <c r="T455" s="2" t="s">
        <v>1514</v>
      </c>
      <c r="U455" s="23">
        <v>3.2477</v>
      </c>
    </row>
    <row r="456" spans="1:21" x14ac:dyDescent="0.3">
      <c r="A456" s="15" t="s">
        <v>517</v>
      </c>
      <c r="B456" s="2" t="s">
        <v>159</v>
      </c>
      <c r="C456" s="18" t="s">
        <v>1558</v>
      </c>
      <c r="D456" s="3">
        <v>48.767899999999997</v>
      </c>
      <c r="E456" s="3">
        <v>0.13017899999999999</v>
      </c>
      <c r="F456" s="3">
        <v>30.178699999999999</v>
      </c>
      <c r="G456" s="3">
        <v>2.1811199999999999</v>
      </c>
      <c r="H456" s="3">
        <v>8.4936999999999999E-2</v>
      </c>
      <c r="I456" s="3">
        <v>0.29507</v>
      </c>
      <c r="J456" s="3">
        <v>14.963200000000001</v>
      </c>
      <c r="K456" s="3">
        <v>2.99424</v>
      </c>
      <c r="L456" s="3">
        <v>0.17427599999999999</v>
      </c>
      <c r="M456" s="3">
        <v>0</v>
      </c>
      <c r="N456" s="3">
        <v>72.675249608657339</v>
      </c>
      <c r="O456" s="3">
        <v>26.316921666131591</v>
      </c>
      <c r="P456" s="3">
        <v>1.0078287252110629</v>
      </c>
      <c r="R456" s="16">
        <v>1159.2922639702088</v>
      </c>
      <c r="S456" s="3">
        <v>0.21159040741471885</v>
      </c>
      <c r="T456" s="2" t="s">
        <v>1514</v>
      </c>
      <c r="U456" s="23"/>
    </row>
    <row r="457" spans="1:21" x14ac:dyDescent="0.3">
      <c r="A457" s="15" t="s">
        <v>518</v>
      </c>
      <c r="B457" s="2" t="s">
        <v>162</v>
      </c>
      <c r="C457" s="18" t="s">
        <v>1558</v>
      </c>
      <c r="D457" s="3">
        <v>48.655000000000001</v>
      </c>
      <c r="E457" s="3">
        <v>1.3977E-2</v>
      </c>
      <c r="F457" s="3">
        <v>32.471200000000003</v>
      </c>
      <c r="G457" s="3">
        <v>0.77883100000000005</v>
      </c>
      <c r="H457" s="3">
        <v>1.5613999999999999E-2</v>
      </c>
      <c r="I457" s="3">
        <v>5.1915999999999997E-2</v>
      </c>
      <c r="J457" s="3">
        <v>15.364599999999999</v>
      </c>
      <c r="K457" s="3">
        <v>2.9627699999999999</v>
      </c>
      <c r="L457" s="3">
        <v>8.9630000000000001E-2</v>
      </c>
      <c r="M457" s="3">
        <v>0</v>
      </c>
      <c r="N457" s="3">
        <v>73.751986800053132</v>
      </c>
      <c r="O457" s="3">
        <v>25.735750233494702</v>
      </c>
      <c r="P457" s="3">
        <v>0.51226296645215941</v>
      </c>
      <c r="R457" s="16">
        <v>1159.2715140736736</v>
      </c>
      <c r="S457" s="3">
        <v>0.20389685539790109</v>
      </c>
      <c r="T457" s="2" t="s">
        <v>1514</v>
      </c>
      <c r="U457" s="23">
        <v>3.1297000000000001</v>
      </c>
    </row>
    <row r="458" spans="1:21" x14ac:dyDescent="0.3">
      <c r="A458" s="15" t="s">
        <v>519</v>
      </c>
      <c r="B458" s="2" t="s">
        <v>162</v>
      </c>
      <c r="C458" s="18" t="s">
        <v>1558</v>
      </c>
      <c r="D458" s="3">
        <v>50.720700000000001</v>
      </c>
      <c r="E458" s="3">
        <v>2.6508E-2</v>
      </c>
      <c r="F458" s="3">
        <v>31.599900000000002</v>
      </c>
      <c r="G458" s="3">
        <v>0.75002100000000005</v>
      </c>
      <c r="H458" s="3">
        <v>0</v>
      </c>
      <c r="I458" s="3">
        <v>6.5978999999999996E-2</v>
      </c>
      <c r="J458" s="3">
        <v>14.0871</v>
      </c>
      <c r="K458" s="3">
        <v>3.4988000000000001</v>
      </c>
      <c r="L458" s="3">
        <v>0.114274</v>
      </c>
      <c r="M458" s="3">
        <v>3.1259999999999999E-3</v>
      </c>
      <c r="N458" s="3">
        <v>68.534871243303769</v>
      </c>
      <c r="O458" s="3">
        <v>30.803179755800038</v>
      </c>
      <c r="P458" s="3">
        <v>0.66194900089620035</v>
      </c>
      <c r="R458" s="16">
        <v>1155.9992795394965</v>
      </c>
      <c r="S458" s="3">
        <v>0.26262215948692075</v>
      </c>
      <c r="T458" s="2" t="s">
        <v>1514</v>
      </c>
      <c r="U458" s="23">
        <v>3.1859000000000002</v>
      </c>
    </row>
    <row r="459" spans="1:21" x14ac:dyDescent="0.3">
      <c r="A459" s="15" t="s">
        <v>520</v>
      </c>
      <c r="B459" s="2" t="s">
        <v>159</v>
      </c>
      <c r="C459" s="18" t="s">
        <v>1558</v>
      </c>
      <c r="D459" s="3">
        <v>49.424300000000002</v>
      </c>
      <c r="E459" s="3">
        <v>0</v>
      </c>
      <c r="F459" s="3">
        <v>32.5167</v>
      </c>
      <c r="G459" s="3">
        <v>0.75090900000000005</v>
      </c>
      <c r="H459" s="3">
        <v>5.2039000000000002E-2</v>
      </c>
      <c r="I459" s="3">
        <v>8.3954000000000001E-2</v>
      </c>
      <c r="J459" s="3">
        <v>15.723000000000001</v>
      </c>
      <c r="K459" s="3">
        <v>2.7441200000000001</v>
      </c>
      <c r="L459" s="3">
        <v>9.7130999999999995E-2</v>
      </c>
      <c r="M459" s="3">
        <v>0</v>
      </c>
      <c r="N459" s="3">
        <v>75.575165470239014</v>
      </c>
      <c r="O459" s="3">
        <v>23.868944800338401</v>
      </c>
      <c r="P459" s="3">
        <v>0.55588972942258452</v>
      </c>
      <c r="R459" s="16">
        <v>1160.2949912584672</v>
      </c>
      <c r="S459" s="3">
        <v>0.18454468105212699</v>
      </c>
      <c r="T459" s="2" t="s">
        <v>1514</v>
      </c>
      <c r="U459" s="23"/>
    </row>
    <row r="460" spans="1:21" x14ac:dyDescent="0.3">
      <c r="A460" s="15" t="s">
        <v>521</v>
      </c>
      <c r="B460" s="2" t="s">
        <v>162</v>
      </c>
      <c r="C460" s="18" t="s">
        <v>1558</v>
      </c>
      <c r="D460" s="3">
        <v>48.483400000000003</v>
      </c>
      <c r="E460" s="3">
        <v>0</v>
      </c>
      <c r="F460" s="3">
        <v>31.968900000000001</v>
      </c>
      <c r="G460" s="3">
        <v>0.66683000000000003</v>
      </c>
      <c r="H460" s="3">
        <v>5.7245999999999998E-2</v>
      </c>
      <c r="I460" s="3">
        <v>6.0166999999999998E-2</v>
      </c>
      <c r="J460" s="3">
        <v>15.4011</v>
      </c>
      <c r="K460" s="3">
        <v>3.2341799999999998</v>
      </c>
      <c r="L460" s="3">
        <v>0.106123</v>
      </c>
      <c r="M460" s="3">
        <v>4.8452000000000002E-2</v>
      </c>
      <c r="N460" s="3">
        <v>72.03480960544077</v>
      </c>
      <c r="O460" s="3">
        <v>27.374190656645947</v>
      </c>
      <c r="P460" s="3">
        <v>0.59099973791327809</v>
      </c>
      <c r="R460" s="16">
        <v>1158.3432930905451</v>
      </c>
      <c r="S460" s="3">
        <v>0.2220477077325482</v>
      </c>
      <c r="T460" s="2" t="s">
        <v>1514</v>
      </c>
      <c r="U460" s="23">
        <v>3.1457000000000002</v>
      </c>
    </row>
    <row r="461" spans="1:21" x14ac:dyDescent="0.3">
      <c r="A461" s="15" t="s">
        <v>522</v>
      </c>
      <c r="B461" s="2" t="s">
        <v>162</v>
      </c>
      <c r="C461" s="18" t="s">
        <v>1558</v>
      </c>
      <c r="D461" s="3">
        <v>50.660600000000002</v>
      </c>
      <c r="E461" s="3">
        <v>4.4409999999999998E-2</v>
      </c>
      <c r="F461" s="3">
        <v>31.062000000000001</v>
      </c>
      <c r="G461" s="3">
        <v>0.71786399999999995</v>
      </c>
      <c r="H461" s="3">
        <v>0</v>
      </c>
      <c r="I461" s="3">
        <v>4.9488999999999998E-2</v>
      </c>
      <c r="J461" s="3">
        <v>13.883699999999999</v>
      </c>
      <c r="K461" s="3">
        <v>4.1160800000000002</v>
      </c>
      <c r="L461" s="3">
        <v>0.142405</v>
      </c>
      <c r="M461" s="3">
        <v>7.8139999999999998E-3</v>
      </c>
      <c r="N461" s="3">
        <v>64.570003270397208</v>
      </c>
      <c r="O461" s="3">
        <v>34.641430955591716</v>
      </c>
      <c r="P461" s="3">
        <v>0.78856577401107408</v>
      </c>
      <c r="R461" s="16">
        <v>1152.8954141640447</v>
      </c>
      <c r="S461" s="3">
        <v>0.31348187382346449</v>
      </c>
      <c r="T461" s="2" t="s">
        <v>1514</v>
      </c>
      <c r="U461" s="23">
        <v>3.2391000000000001</v>
      </c>
    </row>
    <row r="462" spans="1:21" x14ac:dyDescent="0.3">
      <c r="A462" s="15" t="s">
        <v>345</v>
      </c>
      <c r="B462" s="18" t="s">
        <v>159</v>
      </c>
      <c r="C462" s="18" t="s">
        <v>326</v>
      </c>
      <c r="D462" s="3">
        <v>56.581499999999998</v>
      </c>
      <c r="E462" s="3">
        <v>3.3578999999999998E-2</v>
      </c>
      <c r="F462" s="3">
        <v>27.1691</v>
      </c>
      <c r="G462" s="3">
        <v>0.40037899999999998</v>
      </c>
      <c r="H462" s="3">
        <v>0</v>
      </c>
      <c r="I462" s="3">
        <v>5.2185000000000002E-2</v>
      </c>
      <c r="J462" s="3">
        <v>8.9909400000000002</v>
      </c>
      <c r="K462" s="3">
        <v>6.0233400000000001</v>
      </c>
      <c r="L462" s="3">
        <v>0.18071499999999999</v>
      </c>
      <c r="M462" s="3">
        <v>0</v>
      </c>
      <c r="N462" s="3">
        <v>44.717602218894839</v>
      </c>
      <c r="O462" s="3">
        <v>54.21222300904126</v>
      </c>
      <c r="P462" s="3">
        <v>1.0701747720639032</v>
      </c>
      <c r="Q462" s="24">
        <v>226.059</v>
      </c>
      <c r="S462" s="3">
        <v>0.15949413464530443</v>
      </c>
      <c r="T462" s="2" t="s">
        <v>1515</v>
      </c>
      <c r="U462" s="23"/>
    </row>
    <row r="463" spans="1:21" x14ac:dyDescent="0.3">
      <c r="A463" s="15" t="s">
        <v>345</v>
      </c>
      <c r="B463" s="18" t="s">
        <v>195</v>
      </c>
      <c r="C463" s="18" t="s">
        <v>326</v>
      </c>
      <c r="D463" s="3">
        <v>57.049399999999999</v>
      </c>
      <c r="E463" s="3">
        <v>2.3647000000000001E-2</v>
      </c>
      <c r="F463" s="3">
        <v>27.1419</v>
      </c>
      <c r="G463" s="3">
        <v>0.39489299999999999</v>
      </c>
      <c r="H463" s="3">
        <v>0</v>
      </c>
      <c r="I463" s="3">
        <v>3.27E-2</v>
      </c>
      <c r="J463" s="3">
        <v>8.97227</v>
      </c>
      <c r="K463" s="3">
        <v>6.2006500000000004</v>
      </c>
      <c r="L463" s="3">
        <v>0.22253600000000001</v>
      </c>
      <c r="M463" s="3">
        <v>0</v>
      </c>
      <c r="N463" s="3">
        <v>43.856960284874617</v>
      </c>
      <c r="O463" s="3">
        <v>54.847879281042303</v>
      </c>
      <c r="P463" s="3">
        <v>1.2951604340830758</v>
      </c>
      <c r="Q463" s="24">
        <v>219.977</v>
      </c>
      <c r="S463" s="3">
        <v>0.16453084241226867</v>
      </c>
      <c r="T463" s="2" t="s">
        <v>1515</v>
      </c>
      <c r="U463" s="23"/>
    </row>
    <row r="464" spans="1:21" x14ac:dyDescent="0.3">
      <c r="A464" s="15" t="s">
        <v>345</v>
      </c>
      <c r="B464" s="18" t="s">
        <v>195</v>
      </c>
      <c r="C464" s="18" t="s">
        <v>326</v>
      </c>
      <c r="D464" s="3">
        <v>57.4163</v>
      </c>
      <c r="E464" s="3">
        <v>2.8126000000000002E-2</v>
      </c>
      <c r="F464" s="3">
        <v>27.1403</v>
      </c>
      <c r="G464" s="3">
        <v>0.35718100000000003</v>
      </c>
      <c r="H464" s="3">
        <v>0</v>
      </c>
      <c r="I464" s="3">
        <v>4.5385000000000002E-2</v>
      </c>
      <c r="J464" s="3">
        <v>8.9554899999999993</v>
      </c>
      <c r="K464" s="3">
        <v>5.7866499999999998</v>
      </c>
      <c r="L464" s="3">
        <v>0.191631</v>
      </c>
      <c r="M464" s="3">
        <v>4.0517999999999998E-2</v>
      </c>
      <c r="N464" s="3">
        <v>45.56278966879875</v>
      </c>
      <c r="O464" s="3">
        <v>53.276366448297708</v>
      </c>
      <c r="P464" s="3">
        <v>1.1608438829035506</v>
      </c>
      <c r="Q464" s="24">
        <v>214.87799999999999</v>
      </c>
      <c r="S464" s="3">
        <v>0.15383327981682698</v>
      </c>
      <c r="T464" s="2" t="s">
        <v>1515</v>
      </c>
      <c r="U464" s="23"/>
    </row>
    <row r="465" spans="1:21" x14ac:dyDescent="0.3">
      <c r="A465" s="15" t="s">
        <v>345</v>
      </c>
      <c r="B465" s="18" t="s">
        <v>195</v>
      </c>
      <c r="C465" s="18" t="s">
        <v>326</v>
      </c>
      <c r="D465" s="3">
        <v>57.893700000000003</v>
      </c>
      <c r="E465" s="3">
        <v>5.2129000000000002E-2</v>
      </c>
      <c r="F465" s="3">
        <v>27.2273</v>
      </c>
      <c r="G465" s="3">
        <v>0.36124299999999998</v>
      </c>
      <c r="H465" s="3">
        <v>6.6629999999999997E-3</v>
      </c>
      <c r="I465" s="3">
        <v>5.6732999999999999E-2</v>
      </c>
      <c r="J465" s="3">
        <v>9.1450700000000005</v>
      </c>
      <c r="K465" s="3">
        <v>6.1043700000000003</v>
      </c>
      <c r="L465" s="3">
        <v>0.199905</v>
      </c>
      <c r="M465" s="3">
        <v>0</v>
      </c>
      <c r="N465" s="3">
        <v>44.763704374713967</v>
      </c>
      <c r="O465" s="3">
        <v>54.071231741944523</v>
      </c>
      <c r="P465" s="3">
        <v>1.1650638833414995</v>
      </c>
      <c r="Q465" s="24">
        <v>208.79499999999999</v>
      </c>
      <c r="S465" s="3">
        <v>0.15891549785728604</v>
      </c>
      <c r="T465" s="2" t="s">
        <v>1515</v>
      </c>
      <c r="U465" s="23"/>
    </row>
    <row r="466" spans="1:21" x14ac:dyDescent="0.3">
      <c r="A466" s="15" t="s">
        <v>345</v>
      </c>
      <c r="B466" s="18" t="s">
        <v>195</v>
      </c>
      <c r="C466" s="18" t="s">
        <v>326</v>
      </c>
      <c r="D466" s="3">
        <v>57.681100000000001</v>
      </c>
      <c r="E466" s="3">
        <v>2.2953000000000001E-2</v>
      </c>
      <c r="F466" s="3">
        <v>27.053599999999999</v>
      </c>
      <c r="G466" s="3">
        <v>0.324822</v>
      </c>
      <c r="H466" s="3">
        <v>6.6557000000000005E-2</v>
      </c>
      <c r="I466" s="3">
        <v>4.7291E-2</v>
      </c>
      <c r="J466" s="3">
        <v>9.39649</v>
      </c>
      <c r="K466" s="3">
        <v>6.0007400000000004</v>
      </c>
      <c r="L466" s="3">
        <v>0.18401000000000001</v>
      </c>
      <c r="M466" s="3">
        <v>3.1474000000000002E-2</v>
      </c>
      <c r="N466" s="3">
        <v>45.893358927364361</v>
      </c>
      <c r="O466" s="3">
        <v>53.03656978275361</v>
      </c>
      <c r="P466" s="3">
        <v>1.0700712898820353</v>
      </c>
      <c r="Q466" s="24">
        <v>202.71199999999999</v>
      </c>
      <c r="S466" s="3">
        <v>0.15203780525924507</v>
      </c>
      <c r="T466" s="2" t="s">
        <v>1515</v>
      </c>
      <c r="U466" s="23"/>
    </row>
    <row r="467" spans="1:21" x14ac:dyDescent="0.3">
      <c r="A467" s="15" t="s">
        <v>345</v>
      </c>
      <c r="B467" s="18" t="s">
        <v>195</v>
      </c>
      <c r="C467" s="18" t="s">
        <v>326</v>
      </c>
      <c r="D467" s="3">
        <v>57.352800000000002</v>
      </c>
      <c r="E467" s="3">
        <v>2.4993999999999999E-2</v>
      </c>
      <c r="F467" s="3">
        <v>27.3611</v>
      </c>
      <c r="G467" s="3">
        <v>0.376355</v>
      </c>
      <c r="H467" s="3">
        <v>0</v>
      </c>
      <c r="I467" s="3">
        <v>6.0762999999999998E-2</v>
      </c>
      <c r="J467" s="3">
        <v>9.3689900000000002</v>
      </c>
      <c r="K467" s="3">
        <v>6.0473299999999997</v>
      </c>
      <c r="L467" s="3">
        <v>0.19001999999999999</v>
      </c>
      <c r="M467" s="3">
        <v>8.9859999999999992E-3</v>
      </c>
      <c r="N467" s="3">
        <v>45.616533202215471</v>
      </c>
      <c r="O467" s="3">
        <v>53.281887127094997</v>
      </c>
      <c r="P467" s="3">
        <v>1.1015796706895342</v>
      </c>
      <c r="Q467" s="24">
        <v>196.62899999999999</v>
      </c>
      <c r="S467" s="3">
        <v>0.1536679616877</v>
      </c>
      <c r="T467" s="2" t="s">
        <v>1515</v>
      </c>
      <c r="U467" s="23"/>
    </row>
    <row r="468" spans="1:21" x14ac:dyDescent="0.3">
      <c r="A468" s="15" t="s">
        <v>345</v>
      </c>
      <c r="B468" s="18" t="s">
        <v>195</v>
      </c>
      <c r="C468" s="18" t="s">
        <v>326</v>
      </c>
      <c r="D468" s="3">
        <v>57.295900000000003</v>
      </c>
      <c r="E468" s="3">
        <v>4.3111999999999998E-2</v>
      </c>
      <c r="F468" s="3">
        <v>27.1447</v>
      </c>
      <c r="G468" s="3">
        <v>0.32131199999999999</v>
      </c>
      <c r="H468" s="3">
        <v>3.1581999999999999E-2</v>
      </c>
      <c r="I468" s="3">
        <v>4.1346000000000001E-2</v>
      </c>
      <c r="J468" s="3">
        <v>9.03918</v>
      </c>
      <c r="K468" s="3">
        <v>6.4671599999999998</v>
      </c>
      <c r="L468" s="3">
        <v>0.19820599999999999</v>
      </c>
      <c r="M468" s="3">
        <v>4.0423000000000001E-2</v>
      </c>
      <c r="N468" s="3">
        <v>43.08833772137455</v>
      </c>
      <c r="O468" s="3">
        <v>55.786708703477373</v>
      </c>
      <c r="P468" s="3">
        <v>1.1249535751480799</v>
      </c>
      <c r="Q468" s="24">
        <v>191.62899999999999</v>
      </c>
      <c r="R468" s="16">
        <v>1019.8891952366449</v>
      </c>
      <c r="S468" s="3">
        <v>0.17033229913267361</v>
      </c>
      <c r="T468" s="2" t="s">
        <v>1514</v>
      </c>
      <c r="U468" s="23"/>
    </row>
    <row r="469" spans="1:21" x14ac:dyDescent="0.3">
      <c r="A469" s="15" t="s">
        <v>345</v>
      </c>
      <c r="B469" s="18" t="s">
        <v>195</v>
      </c>
      <c r="C469" s="18" t="s">
        <v>326</v>
      </c>
      <c r="D469" s="3">
        <v>57.997900000000001</v>
      </c>
      <c r="E469" s="3">
        <v>3.9376000000000001E-2</v>
      </c>
      <c r="F469" s="3">
        <v>26.944700000000001</v>
      </c>
      <c r="G469" s="3">
        <v>0.36857000000000001</v>
      </c>
      <c r="H469" s="3">
        <v>0</v>
      </c>
      <c r="I469" s="3">
        <v>6.7653000000000005E-2</v>
      </c>
      <c r="J469" s="3">
        <v>9.0405200000000008</v>
      </c>
      <c r="K469" s="3">
        <v>6.3865400000000001</v>
      </c>
      <c r="L469" s="3">
        <v>0.22906199999999999</v>
      </c>
      <c r="M469" s="3">
        <v>1.498E-3</v>
      </c>
      <c r="N469" s="3">
        <v>43.317343560567387</v>
      </c>
      <c r="O469" s="3">
        <v>55.375858170539438</v>
      </c>
      <c r="P469" s="3">
        <v>1.3067982688931723</v>
      </c>
      <c r="Q469" s="24">
        <v>185.54599999999999</v>
      </c>
      <c r="S469" s="3">
        <v>0.16818399440270676</v>
      </c>
      <c r="T469" s="2" t="s">
        <v>1515</v>
      </c>
      <c r="U469" s="23"/>
    </row>
    <row r="470" spans="1:21" x14ac:dyDescent="0.3">
      <c r="A470" s="15" t="s">
        <v>345</v>
      </c>
      <c r="B470" s="18" t="s">
        <v>195</v>
      </c>
      <c r="C470" s="18" t="s">
        <v>326</v>
      </c>
      <c r="D470" s="3">
        <v>57.923999999999999</v>
      </c>
      <c r="E470" s="3">
        <v>4.8229000000000001E-2</v>
      </c>
      <c r="F470" s="3">
        <v>27.064499999999999</v>
      </c>
      <c r="G470" s="3">
        <v>0.33937299999999998</v>
      </c>
      <c r="H470" s="3">
        <v>0</v>
      </c>
      <c r="I470" s="3">
        <v>2.8494999999999999E-2</v>
      </c>
      <c r="J470" s="3">
        <v>8.5842500000000008</v>
      </c>
      <c r="K470" s="3">
        <v>6.2651199999999996</v>
      </c>
      <c r="L470" s="3">
        <v>0.18656</v>
      </c>
      <c r="M470" s="3">
        <v>7.4840000000000002E-3</v>
      </c>
      <c r="N470" s="3">
        <v>42.614763311378631</v>
      </c>
      <c r="O470" s="3">
        <v>56.282521505342174</v>
      </c>
      <c r="P470" s="3">
        <v>1.1027151832791904</v>
      </c>
      <c r="Q470" s="24">
        <v>179.464</v>
      </c>
      <c r="R470" s="16">
        <v>1019.2347106209958</v>
      </c>
      <c r="S470" s="3">
        <v>0.17375586554409089</v>
      </c>
      <c r="T470" s="2" t="s">
        <v>1514</v>
      </c>
      <c r="U470" s="23"/>
    </row>
    <row r="471" spans="1:21" x14ac:dyDescent="0.3">
      <c r="A471" s="15" t="s">
        <v>345</v>
      </c>
      <c r="B471" s="18" t="s">
        <v>195</v>
      </c>
      <c r="C471" s="18" t="s">
        <v>326</v>
      </c>
      <c r="D471" s="3">
        <v>57.887999999999998</v>
      </c>
      <c r="E471" s="3">
        <v>1.4023000000000001E-2</v>
      </c>
      <c r="F471" s="3">
        <v>27.081600000000002</v>
      </c>
      <c r="G471" s="3">
        <v>0.35636400000000001</v>
      </c>
      <c r="H471" s="3">
        <v>2.8246E-2</v>
      </c>
      <c r="I471" s="3">
        <v>5.8145000000000002E-2</v>
      </c>
      <c r="J471" s="3">
        <v>9.0974799999999991</v>
      </c>
      <c r="K471" s="3">
        <v>6.2273500000000004</v>
      </c>
      <c r="L471" s="3">
        <v>0.18343999999999999</v>
      </c>
      <c r="M471" s="3">
        <v>3.8906999999999997E-2</v>
      </c>
      <c r="N471" s="3">
        <v>44.194690787110133</v>
      </c>
      <c r="O471" s="3">
        <v>54.744273187642101</v>
      </c>
      <c r="P471" s="3">
        <v>1.0610360252477635</v>
      </c>
      <c r="Q471" s="24">
        <v>174.36500000000001</v>
      </c>
      <c r="S471" s="3">
        <v>0.16296509847906154</v>
      </c>
      <c r="T471" s="2" t="s">
        <v>1515</v>
      </c>
      <c r="U471" s="23"/>
    </row>
    <row r="472" spans="1:21" x14ac:dyDescent="0.3">
      <c r="A472" s="15" t="s">
        <v>345</v>
      </c>
      <c r="B472" s="18" t="s">
        <v>195</v>
      </c>
      <c r="C472" s="18" t="s">
        <v>326</v>
      </c>
      <c r="D472" s="3">
        <v>57.388300000000001</v>
      </c>
      <c r="E472" s="3">
        <v>3.8625E-2</v>
      </c>
      <c r="F472" s="3">
        <v>27.168500000000002</v>
      </c>
      <c r="G472" s="3">
        <v>0.38653199999999999</v>
      </c>
      <c r="H472" s="3">
        <v>0</v>
      </c>
      <c r="I472" s="3">
        <v>6.1772000000000001E-2</v>
      </c>
      <c r="J472" s="3">
        <v>8.6855700000000002</v>
      </c>
      <c r="K472" s="3">
        <v>6.0633100000000004</v>
      </c>
      <c r="L472" s="3">
        <v>0.198126</v>
      </c>
      <c r="M472" s="3">
        <v>0</v>
      </c>
      <c r="N472" s="3">
        <v>43.659829602704306</v>
      </c>
      <c r="O472" s="3">
        <v>55.154368117330264</v>
      </c>
      <c r="P472" s="3">
        <v>1.18580227996542</v>
      </c>
      <c r="Q472" s="24">
        <v>168.28200000000001</v>
      </c>
      <c r="S472" s="3">
        <v>0.16619727006963803</v>
      </c>
      <c r="T472" s="2" t="s">
        <v>1515</v>
      </c>
      <c r="U472" s="23"/>
    </row>
    <row r="473" spans="1:21" x14ac:dyDescent="0.3">
      <c r="A473" s="15" t="s">
        <v>345</v>
      </c>
      <c r="B473" s="18" t="s">
        <v>195</v>
      </c>
      <c r="C473" s="18" t="s">
        <v>326</v>
      </c>
      <c r="D473" s="3">
        <v>57.2667</v>
      </c>
      <c r="E473" s="3">
        <v>4.0053999999999999E-2</v>
      </c>
      <c r="F473" s="3">
        <v>26.853400000000001</v>
      </c>
      <c r="G473" s="3">
        <v>0.30076599999999998</v>
      </c>
      <c r="H473" s="3">
        <v>1.4966999999999999E-2</v>
      </c>
      <c r="I473" s="3">
        <v>6.4167000000000002E-2</v>
      </c>
      <c r="J473" s="3">
        <v>8.9387799999999995</v>
      </c>
      <c r="K473" s="3">
        <v>6.1608700000000001</v>
      </c>
      <c r="L473" s="3">
        <v>0.22978000000000001</v>
      </c>
      <c r="M473" s="3">
        <v>2.0969999999999999E-2</v>
      </c>
      <c r="N473" s="3">
        <v>43.901093676803917</v>
      </c>
      <c r="O473" s="3">
        <v>54.755224587474004</v>
      </c>
      <c r="P473" s="3">
        <v>1.3436817357220798</v>
      </c>
      <c r="Q473" s="24">
        <v>162.19900000000001</v>
      </c>
      <c r="S473" s="3">
        <v>0.16408777791916312</v>
      </c>
      <c r="T473" s="2" t="s">
        <v>1515</v>
      </c>
      <c r="U473" s="23"/>
    </row>
    <row r="474" spans="1:21" x14ac:dyDescent="0.3">
      <c r="A474" s="15" t="s">
        <v>345</v>
      </c>
      <c r="B474" s="18" t="s">
        <v>195</v>
      </c>
      <c r="C474" s="18" t="s">
        <v>326</v>
      </c>
      <c r="D474" s="3">
        <v>56.944800000000001</v>
      </c>
      <c r="E474" s="3">
        <v>1.4030000000000001E-2</v>
      </c>
      <c r="F474" s="3">
        <v>26.784600000000001</v>
      </c>
      <c r="G474" s="3">
        <v>0.43190200000000001</v>
      </c>
      <c r="H474" s="3">
        <v>4.4894000000000003E-2</v>
      </c>
      <c r="I474" s="3">
        <v>4.8031999999999998E-2</v>
      </c>
      <c r="J474" s="3">
        <v>8.5990900000000003</v>
      </c>
      <c r="K474" s="3">
        <v>6.0808200000000001</v>
      </c>
      <c r="L474" s="3">
        <v>0.19736699999999999</v>
      </c>
      <c r="M474" s="3">
        <v>0</v>
      </c>
      <c r="N474" s="3">
        <v>43.346478826830278</v>
      </c>
      <c r="O474" s="3">
        <v>55.468945069565933</v>
      </c>
      <c r="P474" s="3">
        <v>1.1845761036037961</v>
      </c>
      <c r="Q474" s="24">
        <v>156.11600000000001</v>
      </c>
      <c r="S474" s="3">
        <v>0.16835347731425118</v>
      </c>
      <c r="T474" s="2" t="s">
        <v>1515</v>
      </c>
      <c r="U474" s="23"/>
    </row>
    <row r="475" spans="1:21" x14ac:dyDescent="0.3">
      <c r="A475" s="15" t="s">
        <v>345</v>
      </c>
      <c r="B475" s="18" t="s">
        <v>195</v>
      </c>
      <c r="C475" s="18" t="s">
        <v>326</v>
      </c>
      <c r="D475" s="3">
        <v>55.6892</v>
      </c>
      <c r="E475" s="3">
        <v>4.0343999999999998E-2</v>
      </c>
      <c r="F475" s="3">
        <v>26.154699999999998</v>
      </c>
      <c r="G475" s="3">
        <v>0.529026</v>
      </c>
      <c r="H475" s="3">
        <v>1.661E-2</v>
      </c>
      <c r="I475" s="3">
        <v>3.9446000000000002E-2</v>
      </c>
      <c r="J475" s="3">
        <v>8.8595699999999997</v>
      </c>
      <c r="K475" s="3">
        <v>6.0675400000000002</v>
      </c>
      <c r="L475" s="3">
        <v>0.22164800000000001</v>
      </c>
      <c r="M475" s="3">
        <v>5.9810000000000002E-3</v>
      </c>
      <c r="N475" s="3">
        <v>44.070020117585877</v>
      </c>
      <c r="O475" s="3">
        <v>54.617231416047765</v>
      </c>
      <c r="P475" s="3">
        <v>1.3127484663663647</v>
      </c>
      <c r="Q475" s="24">
        <v>151.017</v>
      </c>
      <c r="S475" s="3">
        <v>0.16304686086409484</v>
      </c>
      <c r="T475" s="2" t="s">
        <v>1515</v>
      </c>
      <c r="U475" s="23"/>
    </row>
    <row r="476" spans="1:21" x14ac:dyDescent="0.3">
      <c r="A476" s="15" t="s">
        <v>345</v>
      </c>
      <c r="B476" s="18" t="s">
        <v>195</v>
      </c>
      <c r="C476" s="18" t="s">
        <v>326</v>
      </c>
      <c r="D476" s="3">
        <v>56.891399999999997</v>
      </c>
      <c r="E476" s="3">
        <v>2.4268999999999999E-2</v>
      </c>
      <c r="F476" s="3">
        <v>27.250699999999998</v>
      </c>
      <c r="G476" s="3">
        <v>0.38001600000000002</v>
      </c>
      <c r="H476" s="3">
        <v>0</v>
      </c>
      <c r="I476" s="3">
        <v>3.2233999999999999E-2</v>
      </c>
      <c r="J476" s="3">
        <v>9.02379</v>
      </c>
      <c r="K476" s="3">
        <v>6.1782500000000002</v>
      </c>
      <c r="L476" s="3">
        <v>0.205598</v>
      </c>
      <c r="M476" s="3">
        <v>1.1962E-2</v>
      </c>
      <c r="N476" s="3">
        <v>44.12860045249829</v>
      </c>
      <c r="O476" s="3">
        <v>54.674281005802584</v>
      </c>
      <c r="P476" s="3">
        <v>1.197118541699127</v>
      </c>
      <c r="Q476" s="24">
        <v>144.935</v>
      </c>
      <c r="S476" s="3">
        <v>0.16300049957881432</v>
      </c>
      <c r="T476" s="2" t="s">
        <v>1515</v>
      </c>
      <c r="U476" s="23"/>
    </row>
    <row r="477" spans="1:21" x14ac:dyDescent="0.3">
      <c r="A477" s="15" t="s">
        <v>345</v>
      </c>
      <c r="B477" s="18" t="s">
        <v>195</v>
      </c>
      <c r="C477" s="18" t="s">
        <v>326</v>
      </c>
      <c r="D477" s="3">
        <v>57.539900000000003</v>
      </c>
      <c r="E477" s="3">
        <v>4.7564000000000002E-2</v>
      </c>
      <c r="F477" s="3">
        <v>27.085899999999999</v>
      </c>
      <c r="G477" s="3">
        <v>0.31586599999999998</v>
      </c>
      <c r="H477" s="3">
        <v>6.6470000000000001E-3</v>
      </c>
      <c r="I477" s="3">
        <v>5.3635000000000002E-2</v>
      </c>
      <c r="J477" s="3">
        <v>9.3752300000000002</v>
      </c>
      <c r="K477" s="3">
        <v>6.16411</v>
      </c>
      <c r="L477" s="3">
        <v>0.23214599999999999</v>
      </c>
      <c r="M477" s="3">
        <v>0</v>
      </c>
      <c r="N477" s="3">
        <v>45.059554577795055</v>
      </c>
      <c r="O477" s="3">
        <v>53.611970788929241</v>
      </c>
      <c r="P477" s="3">
        <v>1.3284746332757003</v>
      </c>
      <c r="Q477" s="24">
        <v>138.935</v>
      </c>
      <c r="S477" s="3">
        <v>0.15653118996556062</v>
      </c>
      <c r="T477" s="2" t="s">
        <v>1515</v>
      </c>
      <c r="U477" s="23"/>
    </row>
    <row r="478" spans="1:21" x14ac:dyDescent="0.3">
      <c r="A478" s="15" t="s">
        <v>345</v>
      </c>
      <c r="B478" s="18" t="s">
        <v>195</v>
      </c>
      <c r="C478" s="18" t="s">
        <v>326</v>
      </c>
      <c r="D478" s="3">
        <v>57.969799999999999</v>
      </c>
      <c r="E478" s="3">
        <v>2.7379000000000001E-2</v>
      </c>
      <c r="F478" s="3">
        <v>26.913799999999998</v>
      </c>
      <c r="G478" s="3">
        <v>0.37615700000000002</v>
      </c>
      <c r="H478" s="3">
        <v>2.9926999999999999E-2</v>
      </c>
      <c r="I478" s="3">
        <v>4.7729000000000001E-2</v>
      </c>
      <c r="J478" s="3">
        <v>9.0672499999999996</v>
      </c>
      <c r="K478" s="3">
        <v>6.3704499999999999</v>
      </c>
      <c r="L478" s="3">
        <v>0.18471099999999999</v>
      </c>
      <c r="M478" s="3">
        <v>4.0426999999999998E-2</v>
      </c>
      <c r="N478" s="3">
        <v>43.56061910211222</v>
      </c>
      <c r="O478" s="3">
        <v>55.382810811674744</v>
      </c>
      <c r="P478" s="3">
        <v>1.0565700862130378</v>
      </c>
      <c r="Q478" s="24">
        <v>133.83600000000001</v>
      </c>
      <c r="S478" s="3">
        <v>0.1672657255819561</v>
      </c>
      <c r="T478" s="2" t="s">
        <v>1515</v>
      </c>
      <c r="U478" s="23"/>
    </row>
    <row r="479" spans="1:21" x14ac:dyDescent="0.3">
      <c r="A479" s="15" t="s">
        <v>345</v>
      </c>
      <c r="B479" s="18" t="s">
        <v>195</v>
      </c>
      <c r="C479" s="18" t="s">
        <v>326</v>
      </c>
      <c r="D479" s="3">
        <v>58.317999999999998</v>
      </c>
      <c r="E479" s="3">
        <v>4.3791999999999998E-2</v>
      </c>
      <c r="F479" s="3">
        <v>27.197399999999998</v>
      </c>
      <c r="G479" s="3">
        <v>0.389575</v>
      </c>
      <c r="H479" s="3">
        <v>0</v>
      </c>
      <c r="I479" s="3">
        <v>3.7873999999999998E-2</v>
      </c>
      <c r="J479" s="3">
        <v>9.2426899999999996</v>
      </c>
      <c r="K479" s="3">
        <v>6.1584199999999996</v>
      </c>
      <c r="L479" s="3">
        <v>0.20819099999999999</v>
      </c>
      <c r="M479" s="3">
        <v>0</v>
      </c>
      <c r="N479" s="3">
        <v>44.791434570506695</v>
      </c>
      <c r="O479" s="3">
        <v>54.007281591374181</v>
      </c>
      <c r="P479" s="3">
        <v>1.2012838381191271</v>
      </c>
      <c r="Q479" s="24">
        <v>127.753</v>
      </c>
      <c r="S479" s="3">
        <v>0.15862928060756032</v>
      </c>
      <c r="T479" s="2" t="s">
        <v>1515</v>
      </c>
      <c r="U479" s="23"/>
    </row>
    <row r="480" spans="1:21" x14ac:dyDescent="0.3">
      <c r="A480" s="15" t="s">
        <v>345</v>
      </c>
      <c r="B480" s="18" t="s">
        <v>195</v>
      </c>
      <c r="C480" s="18" t="s">
        <v>326</v>
      </c>
      <c r="D480" s="3">
        <v>57.59</v>
      </c>
      <c r="E480" s="3">
        <v>3.1805E-2</v>
      </c>
      <c r="F480" s="3">
        <v>27.0304</v>
      </c>
      <c r="G480" s="3">
        <v>0.31339400000000001</v>
      </c>
      <c r="H480" s="3">
        <v>0</v>
      </c>
      <c r="I480" s="3">
        <v>3.8966000000000001E-2</v>
      </c>
      <c r="J480" s="3">
        <v>9.1854700000000005</v>
      </c>
      <c r="K480" s="3">
        <v>6.09755</v>
      </c>
      <c r="L480" s="3">
        <v>0.19303799999999999</v>
      </c>
      <c r="M480" s="3">
        <v>2.8427999999999998E-2</v>
      </c>
      <c r="N480" s="3">
        <v>44.91774211934159</v>
      </c>
      <c r="O480" s="3">
        <v>53.958309304343302</v>
      </c>
      <c r="P480" s="3">
        <v>1.1239485763151147</v>
      </c>
      <c r="Q480" s="24">
        <v>121.67</v>
      </c>
      <c r="S480" s="3">
        <v>0.15803978300045937</v>
      </c>
      <c r="T480" s="2" t="s">
        <v>1515</v>
      </c>
      <c r="U480" s="23"/>
    </row>
    <row r="481" spans="1:21" x14ac:dyDescent="0.3">
      <c r="A481" s="15" t="s">
        <v>345</v>
      </c>
      <c r="B481" s="18" t="s">
        <v>195</v>
      </c>
      <c r="C481" s="18" t="s">
        <v>326</v>
      </c>
      <c r="D481" s="3">
        <v>57.370199999999997</v>
      </c>
      <c r="E481" s="3">
        <v>4.0011999999999999E-2</v>
      </c>
      <c r="F481" s="3">
        <v>27.0808</v>
      </c>
      <c r="G481" s="3">
        <v>0.37070700000000001</v>
      </c>
      <c r="H481" s="3">
        <v>1.6609999999999999E-3</v>
      </c>
      <c r="I481" s="3">
        <v>4.2396000000000003E-2</v>
      </c>
      <c r="J481" s="3">
        <v>8.8445900000000002</v>
      </c>
      <c r="K481" s="3">
        <v>6.3019999999999996</v>
      </c>
      <c r="L481" s="3">
        <v>0.21360000000000001</v>
      </c>
      <c r="M481" s="3">
        <v>0</v>
      </c>
      <c r="N481" s="3">
        <v>43.137787359414034</v>
      </c>
      <c r="O481" s="3">
        <v>55.621793366138014</v>
      </c>
      <c r="P481" s="3">
        <v>1.2404192744479459</v>
      </c>
      <c r="Q481" s="24">
        <v>115.587</v>
      </c>
      <c r="S481" s="3">
        <v>0.16963408901868077</v>
      </c>
      <c r="T481" s="2" t="s">
        <v>1515</v>
      </c>
      <c r="U481" s="23"/>
    </row>
    <row r="482" spans="1:21" x14ac:dyDescent="0.3">
      <c r="A482" s="15" t="s">
        <v>345</v>
      </c>
      <c r="B482" s="18" t="s">
        <v>195</v>
      </c>
      <c r="C482" s="18" t="s">
        <v>326</v>
      </c>
      <c r="D482" s="3">
        <v>57.815899999999999</v>
      </c>
      <c r="E482" s="3">
        <v>6.9113999999999995E-2</v>
      </c>
      <c r="F482" s="3">
        <v>27.115200000000002</v>
      </c>
      <c r="G482" s="3">
        <v>0.42757800000000001</v>
      </c>
      <c r="H482" s="3">
        <v>0</v>
      </c>
      <c r="I482" s="3">
        <v>5.9709999999999999E-2</v>
      </c>
      <c r="J482" s="3">
        <v>8.8823600000000003</v>
      </c>
      <c r="K482" s="3">
        <v>6.3098700000000001</v>
      </c>
      <c r="L482" s="3">
        <v>0.24604699999999999</v>
      </c>
      <c r="M482" s="3">
        <v>1.3472E-2</v>
      </c>
      <c r="N482" s="3">
        <v>43.131318255504766</v>
      </c>
      <c r="O482" s="3">
        <v>55.44612521645189</v>
      </c>
      <c r="P482" s="3">
        <v>1.4225565280433505</v>
      </c>
      <c r="Q482" s="24">
        <v>110.488</v>
      </c>
      <c r="S482" s="3">
        <v>0.16912370268667887</v>
      </c>
      <c r="T482" s="2" t="s">
        <v>1515</v>
      </c>
      <c r="U482" s="23"/>
    </row>
    <row r="483" spans="1:21" x14ac:dyDescent="0.3">
      <c r="A483" s="15" t="s">
        <v>345</v>
      </c>
      <c r="B483" s="18" t="s">
        <v>195</v>
      </c>
      <c r="C483" s="18" t="s">
        <v>326</v>
      </c>
      <c r="D483" s="3">
        <v>57.956499999999998</v>
      </c>
      <c r="E483" s="3">
        <v>2.8076E-2</v>
      </c>
      <c r="F483" s="3">
        <v>27.157800000000002</v>
      </c>
      <c r="G483" s="3">
        <v>0.390596</v>
      </c>
      <c r="H483" s="3">
        <v>1.663E-3</v>
      </c>
      <c r="I483" s="3">
        <v>4.3905E-2</v>
      </c>
      <c r="J483" s="3">
        <v>9.3605599999999995</v>
      </c>
      <c r="K483" s="3">
        <v>6.1062799999999999</v>
      </c>
      <c r="L483" s="3">
        <v>0.223024</v>
      </c>
      <c r="M483" s="3">
        <v>4.4929999999999996E-3</v>
      </c>
      <c r="N483" s="3">
        <v>45.27230768661034</v>
      </c>
      <c r="O483" s="3">
        <v>53.44338339090308</v>
      </c>
      <c r="P483" s="3">
        <v>1.2843089224865767</v>
      </c>
      <c r="Q483" s="24">
        <v>104.40600000000001</v>
      </c>
      <c r="S483" s="3">
        <v>0.15530567335934325</v>
      </c>
      <c r="T483" s="2" t="s">
        <v>1515</v>
      </c>
      <c r="U483" s="23"/>
    </row>
    <row r="484" spans="1:21" x14ac:dyDescent="0.3">
      <c r="A484" s="15" t="s">
        <v>345</v>
      </c>
      <c r="B484" s="18" t="s">
        <v>195</v>
      </c>
      <c r="C484" s="18" t="s">
        <v>326</v>
      </c>
      <c r="D484" s="3">
        <v>56.270299999999999</v>
      </c>
      <c r="E484" s="3">
        <v>4.5184000000000002E-2</v>
      </c>
      <c r="F484" s="3">
        <v>27.861699999999999</v>
      </c>
      <c r="G484" s="3">
        <v>0.37837100000000001</v>
      </c>
      <c r="H484" s="3">
        <v>0</v>
      </c>
      <c r="I484" s="3">
        <v>4.7538999999999998E-2</v>
      </c>
      <c r="J484" s="3">
        <v>10.1374</v>
      </c>
      <c r="K484" s="3">
        <v>5.6217800000000002</v>
      </c>
      <c r="L484" s="3">
        <v>0.20558799999999999</v>
      </c>
      <c r="M484" s="3">
        <v>5.5384000000000003E-2</v>
      </c>
      <c r="N484" s="3">
        <v>49.317338895117665</v>
      </c>
      <c r="O484" s="3">
        <v>49.491808774507639</v>
      </c>
      <c r="P484" s="3">
        <v>1.1908523303746921</v>
      </c>
      <c r="Q484" s="24">
        <v>98.322699999999998</v>
      </c>
      <c r="S484" s="3">
        <v>0.13202607141091094</v>
      </c>
      <c r="T484" s="2" t="s">
        <v>1515</v>
      </c>
      <c r="U484" s="23"/>
    </row>
    <row r="485" spans="1:21" x14ac:dyDescent="0.3">
      <c r="A485" s="15" t="s">
        <v>345</v>
      </c>
      <c r="B485" s="18" t="s">
        <v>195</v>
      </c>
      <c r="C485" s="18" t="s">
        <v>326</v>
      </c>
      <c r="D485" s="3">
        <v>56.161000000000001</v>
      </c>
      <c r="E485" s="3">
        <v>6.1248999999999998E-2</v>
      </c>
      <c r="F485" s="3">
        <v>27.699200000000001</v>
      </c>
      <c r="G485" s="3">
        <v>0.38340299999999999</v>
      </c>
      <c r="H485" s="3">
        <v>0</v>
      </c>
      <c r="I485" s="3">
        <v>6.7362000000000005E-2</v>
      </c>
      <c r="J485" s="3">
        <v>9.7066099999999995</v>
      </c>
      <c r="K485" s="3">
        <v>5.7086699999999997</v>
      </c>
      <c r="L485" s="3">
        <v>0.20549300000000001</v>
      </c>
      <c r="M485" s="3">
        <v>0</v>
      </c>
      <c r="N485" s="3">
        <v>47.858761872898988</v>
      </c>
      <c r="O485" s="3">
        <v>50.934875126589617</v>
      </c>
      <c r="P485" s="3">
        <v>1.2063630005113901</v>
      </c>
      <c r="Q485" s="24">
        <v>93.223699999999994</v>
      </c>
      <c r="S485" s="3">
        <v>0.14001668641355342</v>
      </c>
      <c r="T485" s="2" t="s">
        <v>1515</v>
      </c>
      <c r="U485" s="23"/>
    </row>
    <row r="486" spans="1:21" x14ac:dyDescent="0.3">
      <c r="A486" s="15" t="s">
        <v>345</v>
      </c>
      <c r="B486" s="18" t="s">
        <v>195</v>
      </c>
      <c r="C486" s="18" t="s">
        <v>326</v>
      </c>
      <c r="D486" s="3">
        <v>55.752000000000002</v>
      </c>
      <c r="E486" s="3">
        <v>3.4230999999999998E-2</v>
      </c>
      <c r="F486" s="3">
        <v>27.568300000000001</v>
      </c>
      <c r="G486" s="3">
        <v>0.46901599999999999</v>
      </c>
      <c r="H486" s="3">
        <v>0</v>
      </c>
      <c r="I486" s="3">
        <v>5.6148000000000003E-2</v>
      </c>
      <c r="J486" s="3">
        <v>9.7965099999999996</v>
      </c>
      <c r="K486" s="3">
        <v>5.54338</v>
      </c>
      <c r="L486" s="3">
        <v>0.15154000000000001</v>
      </c>
      <c r="M486" s="3">
        <v>0</v>
      </c>
      <c r="N486" s="3">
        <v>48.962153565410858</v>
      </c>
      <c r="O486" s="3">
        <v>50.136060398062568</v>
      </c>
      <c r="P486" s="3">
        <v>0.90178603652657507</v>
      </c>
      <c r="Q486" s="24">
        <v>87.141000000000005</v>
      </c>
      <c r="S486" s="3">
        <v>0.1347149213929153</v>
      </c>
      <c r="T486" s="2" t="s">
        <v>1515</v>
      </c>
      <c r="U486" s="23"/>
    </row>
    <row r="487" spans="1:21" x14ac:dyDescent="0.3">
      <c r="A487" s="15" t="s">
        <v>345</v>
      </c>
      <c r="B487" s="18" t="s">
        <v>195</v>
      </c>
      <c r="C487" s="18" t="s">
        <v>326</v>
      </c>
      <c r="D487" s="3">
        <v>55.528799999999997</v>
      </c>
      <c r="E487" s="3">
        <v>2.6738000000000001E-2</v>
      </c>
      <c r="F487" s="3">
        <v>28.430800000000001</v>
      </c>
      <c r="G487" s="3">
        <v>0.56587399999999999</v>
      </c>
      <c r="H487" s="3">
        <v>4.4927000000000002E-2</v>
      </c>
      <c r="I487" s="3">
        <v>5.9517E-2</v>
      </c>
      <c r="J487" s="3">
        <v>10.579700000000001</v>
      </c>
      <c r="K487" s="3">
        <v>5.1730999999999998</v>
      </c>
      <c r="L487" s="3">
        <v>0.15056</v>
      </c>
      <c r="M487" s="3">
        <v>0</v>
      </c>
      <c r="N487" s="3">
        <v>52.582243959618488</v>
      </c>
      <c r="O487" s="3">
        <v>46.526787300677732</v>
      </c>
      <c r="P487" s="3">
        <v>0.8909687397037791</v>
      </c>
      <c r="Q487" s="24">
        <v>81.141000000000005</v>
      </c>
      <c r="S487" s="3">
        <v>0.1164099113118416</v>
      </c>
      <c r="T487" s="2" t="s">
        <v>1515</v>
      </c>
      <c r="U487" s="23"/>
    </row>
    <row r="488" spans="1:21" x14ac:dyDescent="0.3">
      <c r="A488" s="15" t="s">
        <v>345</v>
      </c>
      <c r="B488" s="18" t="s">
        <v>195</v>
      </c>
      <c r="C488" s="18" t="s">
        <v>326</v>
      </c>
      <c r="D488" s="3">
        <v>55.473599999999998</v>
      </c>
      <c r="E488" s="3">
        <v>6.2694E-2</v>
      </c>
      <c r="F488" s="3">
        <v>28.168299999999999</v>
      </c>
      <c r="G488" s="3">
        <v>0.47112999999999999</v>
      </c>
      <c r="H488" s="3">
        <v>1.9956999999999999E-2</v>
      </c>
      <c r="I488" s="3">
        <v>6.2543000000000001E-2</v>
      </c>
      <c r="J488" s="3">
        <v>10.3483</v>
      </c>
      <c r="K488" s="3">
        <v>5.4215600000000004</v>
      </c>
      <c r="L488" s="3">
        <v>0.180813</v>
      </c>
      <c r="M488" s="3">
        <v>2.8458000000000001E-2</v>
      </c>
      <c r="N488" s="3">
        <v>50.790378483989471</v>
      </c>
      <c r="O488" s="3">
        <v>48.15297630660195</v>
      </c>
      <c r="P488" s="3">
        <v>1.0566452094085799</v>
      </c>
      <c r="Q488" s="24">
        <v>75.058199999999999</v>
      </c>
      <c r="S488" s="3">
        <v>0.12472907323825426</v>
      </c>
      <c r="T488" s="2" t="s">
        <v>1515</v>
      </c>
      <c r="U488" s="23"/>
    </row>
    <row r="489" spans="1:21" x14ac:dyDescent="0.3">
      <c r="A489" s="15" t="s">
        <v>345</v>
      </c>
      <c r="B489" s="18" t="s">
        <v>195</v>
      </c>
      <c r="C489" s="18" t="s">
        <v>326</v>
      </c>
      <c r="D489" s="3">
        <v>56.718499999999999</v>
      </c>
      <c r="E489" s="3">
        <v>2.7050000000000001E-2</v>
      </c>
      <c r="F489" s="3">
        <v>28.004300000000001</v>
      </c>
      <c r="G489" s="3">
        <v>0.55107600000000001</v>
      </c>
      <c r="H489" s="3">
        <v>0</v>
      </c>
      <c r="I489" s="3">
        <v>7.7559000000000003E-2</v>
      </c>
      <c r="J489" s="3">
        <v>10.569800000000001</v>
      </c>
      <c r="K489" s="3">
        <v>5.5585599999999999</v>
      </c>
      <c r="L489" s="3">
        <v>0.19916</v>
      </c>
      <c r="M489" s="3">
        <v>2.3945000000000001E-2</v>
      </c>
      <c r="N489" s="3">
        <v>50.656120300752626</v>
      </c>
      <c r="O489" s="3">
        <v>48.207419134532657</v>
      </c>
      <c r="P489" s="3">
        <v>1.1364605647147141</v>
      </c>
      <c r="Q489" s="24">
        <v>69.959199999999996</v>
      </c>
      <c r="S489" s="3">
        <v>0.1252010484394821</v>
      </c>
      <c r="T489" s="2" t="s">
        <v>1515</v>
      </c>
      <c r="U489" s="23"/>
    </row>
    <row r="490" spans="1:21" x14ac:dyDescent="0.3">
      <c r="A490" s="15" t="s">
        <v>345</v>
      </c>
      <c r="B490" s="18" t="s">
        <v>195</v>
      </c>
      <c r="C490" s="18" t="s">
        <v>326</v>
      </c>
      <c r="D490" s="3">
        <v>55.883299999999998</v>
      </c>
      <c r="E490" s="3">
        <v>6.0234000000000003E-2</v>
      </c>
      <c r="F490" s="3">
        <v>28.196300000000001</v>
      </c>
      <c r="G490" s="3">
        <v>0.478468</v>
      </c>
      <c r="H490" s="3">
        <v>1.1629E-2</v>
      </c>
      <c r="I490" s="3">
        <v>4.0439999999999997E-2</v>
      </c>
      <c r="J490" s="3">
        <v>10.594099999999999</v>
      </c>
      <c r="K490" s="3">
        <v>5.5438299999999998</v>
      </c>
      <c r="L490" s="3">
        <v>0.157938</v>
      </c>
      <c r="M490" s="3">
        <v>3.4410999999999997E-2</v>
      </c>
      <c r="N490" s="3">
        <v>50.898049339770587</v>
      </c>
      <c r="O490" s="3">
        <v>48.198486763657428</v>
      </c>
      <c r="P490" s="3">
        <v>0.90346389657198212</v>
      </c>
      <c r="Q490" s="24">
        <v>63.876399999999997</v>
      </c>
      <c r="S490" s="3">
        <v>0.12458285347415478</v>
      </c>
      <c r="T490" s="2" t="s">
        <v>1515</v>
      </c>
      <c r="U490" s="23"/>
    </row>
    <row r="491" spans="1:21" x14ac:dyDescent="0.3">
      <c r="A491" s="15" t="s">
        <v>345</v>
      </c>
      <c r="B491" s="18" t="s">
        <v>195</v>
      </c>
      <c r="C491" s="18" t="s">
        <v>326</v>
      </c>
      <c r="D491" s="3">
        <v>55.620899999999999</v>
      </c>
      <c r="E491" s="3">
        <v>4.4526000000000003E-2</v>
      </c>
      <c r="F491" s="3">
        <v>27.7713</v>
      </c>
      <c r="G491" s="3">
        <v>0.47633500000000001</v>
      </c>
      <c r="H491" s="3">
        <v>0</v>
      </c>
      <c r="I491" s="3">
        <v>6.8555000000000005E-2</v>
      </c>
      <c r="J491" s="3">
        <v>10.2537</v>
      </c>
      <c r="K491" s="3">
        <v>5.5162000000000004</v>
      </c>
      <c r="L491" s="3">
        <v>0.18410699999999999</v>
      </c>
      <c r="M491" s="3">
        <v>0</v>
      </c>
      <c r="N491" s="3">
        <v>50.127810806080184</v>
      </c>
      <c r="O491" s="3">
        <v>48.800532870974486</v>
      </c>
      <c r="P491" s="3">
        <v>1.0716563229453246</v>
      </c>
      <c r="Q491" s="24">
        <v>57.793599999999998</v>
      </c>
      <c r="S491" s="3">
        <v>0.12807720298727276</v>
      </c>
      <c r="T491" s="2" t="s">
        <v>1515</v>
      </c>
      <c r="U491" s="23"/>
    </row>
    <row r="492" spans="1:21" x14ac:dyDescent="0.3">
      <c r="A492" s="15" t="s">
        <v>345</v>
      </c>
      <c r="B492" s="18" t="s">
        <v>195</v>
      </c>
      <c r="C492" s="18" t="s">
        <v>326</v>
      </c>
      <c r="D492" s="3">
        <v>56.460299999999997</v>
      </c>
      <c r="E492" s="3">
        <v>4.3508999999999999E-2</v>
      </c>
      <c r="F492" s="3">
        <v>27.991900000000001</v>
      </c>
      <c r="G492" s="3">
        <v>0.43754999999999999</v>
      </c>
      <c r="H492" s="3">
        <v>0</v>
      </c>
      <c r="I492" s="3">
        <v>7.7996999999999997E-2</v>
      </c>
      <c r="J492" s="3">
        <v>10.2728</v>
      </c>
      <c r="K492" s="3">
        <v>5.7311100000000001</v>
      </c>
      <c r="L492" s="3">
        <v>0.155136</v>
      </c>
      <c r="M492" s="3">
        <v>3.4452999999999998E-2</v>
      </c>
      <c r="N492" s="3">
        <v>49.320592775258284</v>
      </c>
      <c r="O492" s="3">
        <v>49.7925797448842</v>
      </c>
      <c r="P492" s="3">
        <v>0.88682747985751043</v>
      </c>
      <c r="Q492" s="24">
        <v>51.710900000000002</v>
      </c>
      <c r="S492" s="3">
        <v>0.13281965528725931</v>
      </c>
      <c r="T492" s="2" t="s">
        <v>1515</v>
      </c>
      <c r="U492" s="23"/>
    </row>
    <row r="493" spans="1:21" x14ac:dyDescent="0.3">
      <c r="A493" s="15" t="s">
        <v>345</v>
      </c>
      <c r="B493" s="18" t="s">
        <v>195</v>
      </c>
      <c r="C493" s="18" t="s">
        <v>326</v>
      </c>
      <c r="D493" s="3">
        <v>56.124400000000001</v>
      </c>
      <c r="E493" s="3">
        <v>4.8966999999999997E-2</v>
      </c>
      <c r="F493" s="3">
        <v>28.025099999999998</v>
      </c>
      <c r="G493" s="3">
        <v>0.55848900000000001</v>
      </c>
      <c r="H493" s="3">
        <v>0</v>
      </c>
      <c r="I493" s="3">
        <v>7.3840000000000003E-2</v>
      </c>
      <c r="J493" s="3">
        <v>10.470599999999999</v>
      </c>
      <c r="K493" s="3">
        <v>5.57423</v>
      </c>
      <c r="L493" s="3">
        <v>0.154976</v>
      </c>
      <c r="M493" s="3">
        <v>1.0477E-2</v>
      </c>
      <c r="N493" s="3">
        <v>50.479359468102203</v>
      </c>
      <c r="O493" s="3">
        <v>48.631042503315982</v>
      </c>
      <c r="P493" s="3">
        <v>0.88959802858181725</v>
      </c>
      <c r="Q493" s="24">
        <v>46.611899999999999</v>
      </c>
      <c r="S493" s="3">
        <v>0.12674351664682834</v>
      </c>
      <c r="T493" s="2" t="s">
        <v>1515</v>
      </c>
      <c r="U493" s="23"/>
    </row>
    <row r="494" spans="1:21" x14ac:dyDescent="0.3">
      <c r="A494" s="15" t="s">
        <v>345</v>
      </c>
      <c r="B494" s="18" t="s">
        <v>195</v>
      </c>
      <c r="C494" s="18" t="s">
        <v>326</v>
      </c>
      <c r="D494" s="3">
        <v>55.775599999999997</v>
      </c>
      <c r="E494" s="3">
        <v>4.1394E-2</v>
      </c>
      <c r="F494" s="3">
        <v>28.016100000000002</v>
      </c>
      <c r="G494" s="3">
        <v>0.53313900000000003</v>
      </c>
      <c r="H494" s="3">
        <v>0</v>
      </c>
      <c r="I494" s="3">
        <v>6.4663999999999999E-2</v>
      </c>
      <c r="J494" s="3">
        <v>10.398999999999999</v>
      </c>
      <c r="K494" s="3">
        <v>5.3307700000000002</v>
      </c>
      <c r="L494" s="3">
        <v>0.15424499999999999</v>
      </c>
      <c r="M494" s="3">
        <v>0</v>
      </c>
      <c r="N494" s="3">
        <v>51.40563495579427</v>
      </c>
      <c r="O494" s="3">
        <v>47.686508261995399</v>
      </c>
      <c r="P494" s="3">
        <v>0.90785678221033117</v>
      </c>
      <c r="Q494" s="24">
        <v>40.5291</v>
      </c>
      <c r="S494" s="3">
        <v>0.12204241819420807</v>
      </c>
      <c r="T494" s="2" t="s">
        <v>1515</v>
      </c>
      <c r="U494" s="23"/>
    </row>
    <row r="495" spans="1:21" x14ac:dyDescent="0.3">
      <c r="A495" s="15" t="s">
        <v>345</v>
      </c>
      <c r="B495" s="18" t="s">
        <v>195</v>
      </c>
      <c r="C495" s="18" t="s">
        <v>326</v>
      </c>
      <c r="D495" s="3">
        <v>56.140900000000002</v>
      </c>
      <c r="E495" s="3">
        <v>4.1422E-2</v>
      </c>
      <c r="F495" s="3">
        <v>28.086400000000001</v>
      </c>
      <c r="G495" s="3">
        <v>0.59982500000000005</v>
      </c>
      <c r="H495" s="3">
        <v>1.8283000000000001E-2</v>
      </c>
      <c r="I495" s="3">
        <v>8.3098000000000005E-2</v>
      </c>
      <c r="J495" s="3">
        <v>10.1988</v>
      </c>
      <c r="K495" s="3">
        <v>5.3997999999999999</v>
      </c>
      <c r="L495" s="3">
        <v>0.17188500000000001</v>
      </c>
      <c r="M495" s="3">
        <v>0</v>
      </c>
      <c r="N495" s="3">
        <v>50.551620782548369</v>
      </c>
      <c r="O495" s="3">
        <v>48.433974908100879</v>
      </c>
      <c r="P495" s="3">
        <v>1.0144043093507527</v>
      </c>
      <c r="Q495" s="24">
        <v>34.446300000000001</v>
      </c>
      <c r="S495" s="3">
        <v>0.12604947373807379</v>
      </c>
      <c r="T495" s="2" t="s">
        <v>1515</v>
      </c>
      <c r="U495" s="23"/>
    </row>
    <row r="496" spans="1:21" x14ac:dyDescent="0.3">
      <c r="A496" s="15" t="s">
        <v>345</v>
      </c>
      <c r="B496" s="18" t="s">
        <v>195</v>
      </c>
      <c r="C496" s="18" t="s">
        <v>326</v>
      </c>
      <c r="D496" s="3">
        <v>56.2303</v>
      </c>
      <c r="E496" s="3">
        <v>2.3307000000000001E-2</v>
      </c>
      <c r="F496" s="3">
        <v>28.0946</v>
      </c>
      <c r="G496" s="3">
        <v>0.43542900000000001</v>
      </c>
      <c r="H496" s="3">
        <v>1.4971999999999999E-2</v>
      </c>
      <c r="I496" s="3">
        <v>7.2595999999999994E-2</v>
      </c>
      <c r="J496" s="3">
        <v>10.5717</v>
      </c>
      <c r="K496" s="3">
        <v>5.3100699999999996</v>
      </c>
      <c r="L496" s="3">
        <v>0.16902900000000001</v>
      </c>
      <c r="M496" s="3">
        <v>2.0978E-2</v>
      </c>
      <c r="N496" s="3">
        <v>51.867459577800744</v>
      </c>
      <c r="O496" s="3">
        <v>47.145128272494951</v>
      </c>
      <c r="P496" s="3">
        <v>0.98741214970430313</v>
      </c>
      <c r="Q496" s="24">
        <v>29.347300000000001</v>
      </c>
      <c r="S496" s="3">
        <v>0.1195825619041775</v>
      </c>
      <c r="T496" s="2" t="s">
        <v>1515</v>
      </c>
      <c r="U496" s="23"/>
    </row>
    <row r="497" spans="1:21" x14ac:dyDescent="0.3">
      <c r="A497" s="15" t="s">
        <v>345</v>
      </c>
      <c r="B497" s="18" t="s">
        <v>195</v>
      </c>
      <c r="C497" s="18" t="s">
        <v>326</v>
      </c>
      <c r="D497" s="3">
        <v>55.9998</v>
      </c>
      <c r="E497" s="3">
        <v>5.4082999999999999E-2</v>
      </c>
      <c r="F497" s="3">
        <v>27.922699999999999</v>
      </c>
      <c r="G497" s="3">
        <v>0.54232199999999997</v>
      </c>
      <c r="H497" s="3">
        <v>0</v>
      </c>
      <c r="I497" s="3">
        <v>6.3633999999999996E-2</v>
      </c>
      <c r="J497" s="3">
        <v>10.0891</v>
      </c>
      <c r="K497" s="3">
        <v>5.4621000000000004</v>
      </c>
      <c r="L497" s="3">
        <v>0.16656399999999999</v>
      </c>
      <c r="M497" s="3">
        <v>1.6459999999999999E-2</v>
      </c>
      <c r="N497" s="3">
        <v>50.01605125563453</v>
      </c>
      <c r="O497" s="3">
        <v>49.000786450088697</v>
      </c>
      <c r="P497" s="3">
        <v>0.98316229427677371</v>
      </c>
      <c r="Q497" s="24">
        <v>23.347300000000001</v>
      </c>
      <c r="S497" s="3">
        <v>0.12889012884883583</v>
      </c>
      <c r="T497" s="2" t="s">
        <v>1515</v>
      </c>
      <c r="U497" s="23"/>
    </row>
    <row r="498" spans="1:21" x14ac:dyDescent="0.3">
      <c r="A498" s="15" t="s">
        <v>345</v>
      </c>
      <c r="B498" s="18" t="s">
        <v>195</v>
      </c>
      <c r="C498" s="18" t="s">
        <v>326</v>
      </c>
      <c r="D498" s="3">
        <v>55.496600000000001</v>
      </c>
      <c r="E498" s="3">
        <v>4.8575E-2</v>
      </c>
      <c r="F498" s="3">
        <v>28.3582</v>
      </c>
      <c r="G498" s="3">
        <v>0.523061</v>
      </c>
      <c r="H498" s="3">
        <v>0</v>
      </c>
      <c r="I498" s="3">
        <v>8.3076999999999998E-2</v>
      </c>
      <c r="J498" s="3">
        <v>10.6846</v>
      </c>
      <c r="K498" s="3">
        <v>5.5191800000000004</v>
      </c>
      <c r="L498" s="3">
        <v>0.17390700000000001</v>
      </c>
      <c r="M498" s="3">
        <v>0</v>
      </c>
      <c r="N498" s="3">
        <v>51.173268927085914</v>
      </c>
      <c r="O498" s="3">
        <v>47.835011114643095</v>
      </c>
      <c r="P498" s="3">
        <v>0.99171995827099235</v>
      </c>
      <c r="Q498" s="24">
        <v>17.264600000000002</v>
      </c>
      <c r="S498" s="3">
        <v>0.12297836863863457</v>
      </c>
      <c r="T498" s="2" t="s">
        <v>1515</v>
      </c>
      <c r="U498" s="23"/>
    </row>
    <row r="499" spans="1:21" x14ac:dyDescent="0.3">
      <c r="A499" s="15" t="s">
        <v>345</v>
      </c>
      <c r="B499" s="18" t="s">
        <v>195</v>
      </c>
      <c r="C499" s="18" t="s">
        <v>326</v>
      </c>
      <c r="D499" s="3">
        <v>55.696599999999997</v>
      </c>
      <c r="E499" s="3">
        <v>5.0299000000000003E-2</v>
      </c>
      <c r="F499" s="3">
        <v>28.1372</v>
      </c>
      <c r="G499" s="3">
        <v>0.43077599999999999</v>
      </c>
      <c r="H499" s="3">
        <v>1.3284000000000001E-2</v>
      </c>
      <c r="I499" s="3">
        <v>7.2166999999999995E-2</v>
      </c>
      <c r="J499" s="3">
        <v>10.7826</v>
      </c>
      <c r="K499" s="3">
        <v>5.4161000000000001</v>
      </c>
      <c r="L499" s="3">
        <v>0.14449200000000001</v>
      </c>
      <c r="M499" s="3">
        <v>0</v>
      </c>
      <c r="N499" s="3">
        <v>51.950062157169327</v>
      </c>
      <c r="O499" s="3">
        <v>47.221054375867197</v>
      </c>
      <c r="P499" s="3">
        <v>0.82888346696347037</v>
      </c>
      <c r="Q499" s="24">
        <v>11.181800000000001</v>
      </c>
      <c r="S499" s="3">
        <v>0.11958469971513339</v>
      </c>
      <c r="T499" s="2" t="s">
        <v>1515</v>
      </c>
      <c r="U499" s="23"/>
    </row>
    <row r="500" spans="1:21" x14ac:dyDescent="0.3">
      <c r="A500" s="15" t="s">
        <v>345</v>
      </c>
      <c r="B500" s="18" t="s">
        <v>195</v>
      </c>
      <c r="C500" s="18" t="s">
        <v>326</v>
      </c>
      <c r="D500" s="3">
        <v>55.456499999999998</v>
      </c>
      <c r="E500" s="3">
        <v>3.7643000000000003E-2</v>
      </c>
      <c r="F500" s="3">
        <v>28.472100000000001</v>
      </c>
      <c r="G500" s="3">
        <v>0.57394000000000001</v>
      </c>
      <c r="H500" s="3">
        <v>6.6439999999999997E-3</v>
      </c>
      <c r="I500" s="3">
        <v>7.8465999999999994E-2</v>
      </c>
      <c r="J500" s="3">
        <v>10.5678</v>
      </c>
      <c r="K500" s="3">
        <v>5.1887400000000001</v>
      </c>
      <c r="L500" s="3">
        <v>0.165772</v>
      </c>
      <c r="M500" s="3">
        <v>0</v>
      </c>
      <c r="N500" s="3">
        <v>52.433154960591224</v>
      </c>
      <c r="O500" s="3">
        <v>46.587536187710434</v>
      </c>
      <c r="P500" s="3">
        <v>0.97930885169834614</v>
      </c>
      <c r="Q500" s="24">
        <v>6.0827600000000004</v>
      </c>
      <c r="S500" s="3">
        <v>0.11689333826196785</v>
      </c>
      <c r="T500" s="2" t="s">
        <v>1515</v>
      </c>
      <c r="U500" s="23"/>
    </row>
    <row r="501" spans="1:21" x14ac:dyDescent="0.3">
      <c r="A501" s="15" t="s">
        <v>345</v>
      </c>
      <c r="B501" s="18" t="s">
        <v>162</v>
      </c>
      <c r="C501" s="18" t="s">
        <v>326</v>
      </c>
      <c r="D501" s="3">
        <v>54.9801</v>
      </c>
      <c r="E501" s="3">
        <v>6.3682000000000002E-2</v>
      </c>
      <c r="F501" s="3">
        <v>28.588799999999999</v>
      </c>
      <c r="G501" s="3">
        <v>0.52668700000000002</v>
      </c>
      <c r="H501" s="3">
        <v>3.3219999999999999E-3</v>
      </c>
      <c r="I501" s="3">
        <v>6.2793000000000002E-2</v>
      </c>
      <c r="J501" s="3">
        <v>11.1576</v>
      </c>
      <c r="K501" s="3">
        <v>5.12385</v>
      </c>
      <c r="L501" s="3">
        <v>0.14554</v>
      </c>
      <c r="M501" s="3">
        <v>0</v>
      </c>
      <c r="N501" s="3">
        <v>54.154985234201334</v>
      </c>
      <c r="O501" s="3">
        <v>45.003935121668022</v>
      </c>
      <c r="P501" s="3">
        <v>0.8410796441306434</v>
      </c>
      <c r="Q501" s="24">
        <v>0</v>
      </c>
      <c r="S501" s="3">
        <v>0.1093296749794187</v>
      </c>
      <c r="T501" s="2" t="s">
        <v>1515</v>
      </c>
      <c r="U501" s="23">
        <v>2.9782999999999999</v>
      </c>
    </row>
    <row r="502" spans="1:21" x14ac:dyDescent="0.3">
      <c r="A502" s="15" t="s">
        <v>358</v>
      </c>
      <c r="B502" s="18" t="s">
        <v>159</v>
      </c>
      <c r="C502" s="18" t="s">
        <v>326</v>
      </c>
      <c r="D502" s="3">
        <v>55.292299999999997</v>
      </c>
      <c r="E502" s="3">
        <v>4.1097000000000002E-2</v>
      </c>
      <c r="F502" s="3">
        <v>28.851299999999998</v>
      </c>
      <c r="G502" s="3">
        <v>0.54251499999999997</v>
      </c>
      <c r="H502" s="3">
        <v>2.9909999999999999E-2</v>
      </c>
      <c r="I502" s="3">
        <v>7.7701999999999993E-2</v>
      </c>
      <c r="J502" s="3">
        <v>11.410500000000001</v>
      </c>
      <c r="K502" s="3">
        <v>4.9680400000000002</v>
      </c>
      <c r="L502" s="3">
        <v>0.16822999999999999</v>
      </c>
      <c r="M502" s="3">
        <v>1.3468000000000001E-2</v>
      </c>
      <c r="N502" s="3">
        <v>55.387955884761553</v>
      </c>
      <c r="O502" s="3">
        <v>43.639742057060182</v>
      </c>
      <c r="P502" s="3">
        <v>0.97230205817826487</v>
      </c>
      <c r="S502" s="3">
        <v>0.10365561820889863</v>
      </c>
      <c r="T502" s="2" t="s">
        <v>1515</v>
      </c>
      <c r="U502" s="23"/>
    </row>
    <row r="503" spans="1:21" x14ac:dyDescent="0.3">
      <c r="A503" s="15" t="s">
        <v>359</v>
      </c>
      <c r="B503" s="18" t="s">
        <v>162</v>
      </c>
      <c r="C503" s="18" t="s">
        <v>326</v>
      </c>
      <c r="D503" s="3">
        <v>55.692799999999998</v>
      </c>
      <c r="E503" s="3">
        <v>5.2381999999999998E-2</v>
      </c>
      <c r="F503" s="3">
        <v>28.929400000000001</v>
      </c>
      <c r="G503" s="3">
        <v>0.61160099999999995</v>
      </c>
      <c r="H503" s="3">
        <v>4.9849999999999998E-3</v>
      </c>
      <c r="I503" s="3">
        <v>4.8634999999999998E-2</v>
      </c>
      <c r="J503" s="3">
        <v>11.0284</v>
      </c>
      <c r="K503" s="3">
        <v>5.2720799999999999</v>
      </c>
      <c r="L503" s="3">
        <v>0.14752899999999999</v>
      </c>
      <c r="M503" s="3">
        <v>7.4799999999999997E-3</v>
      </c>
      <c r="N503" s="3">
        <v>53.163014857323695</v>
      </c>
      <c r="O503" s="3">
        <v>45.990222697099334</v>
      </c>
      <c r="P503" s="3">
        <v>0.84676244557697067</v>
      </c>
      <c r="S503" s="3">
        <v>0.11381039213850525</v>
      </c>
      <c r="T503" s="2" t="s">
        <v>1515</v>
      </c>
      <c r="U503" s="23">
        <v>3.0001000000000002</v>
      </c>
    </row>
    <row r="504" spans="1:21" x14ac:dyDescent="0.3">
      <c r="A504" s="15" t="s">
        <v>360</v>
      </c>
      <c r="B504" s="18" t="s">
        <v>162</v>
      </c>
      <c r="C504" s="18" t="s">
        <v>326</v>
      </c>
      <c r="D504" s="3">
        <v>54.778500000000001</v>
      </c>
      <c r="E504" s="3">
        <v>4.1426999999999999E-2</v>
      </c>
      <c r="F504" s="3">
        <v>28.977900000000002</v>
      </c>
      <c r="G504" s="3">
        <v>0.51651199999999997</v>
      </c>
      <c r="H504" s="3">
        <v>0</v>
      </c>
      <c r="I504" s="3">
        <v>7.4428999999999995E-2</v>
      </c>
      <c r="J504" s="3">
        <v>10.785299999999999</v>
      </c>
      <c r="K504" s="3">
        <v>5.3227000000000002</v>
      </c>
      <c r="L504" s="3">
        <v>0.17424999999999999</v>
      </c>
      <c r="M504" s="3">
        <v>1.7957000000000001E-2</v>
      </c>
      <c r="N504" s="3">
        <v>52.292831932891204</v>
      </c>
      <c r="O504" s="3">
        <v>46.701233304330628</v>
      </c>
      <c r="P504" s="3">
        <v>1.0059347627781712</v>
      </c>
      <c r="S504" s="3">
        <v>0.11749305513503211</v>
      </c>
      <c r="T504" s="2" t="s">
        <v>1515</v>
      </c>
      <c r="U504" s="23">
        <v>3.0135999999999998</v>
      </c>
    </row>
    <row r="505" spans="1:21" x14ac:dyDescent="0.3">
      <c r="A505" s="15" t="s">
        <v>361</v>
      </c>
      <c r="B505" s="18" t="s">
        <v>162</v>
      </c>
      <c r="C505" s="18" t="s">
        <v>326</v>
      </c>
      <c r="D505" s="3">
        <v>55.267800000000001</v>
      </c>
      <c r="E505" s="3">
        <v>6.7123000000000002E-2</v>
      </c>
      <c r="F505" s="3">
        <v>28.115100000000002</v>
      </c>
      <c r="G505" s="3">
        <v>0.39867200000000003</v>
      </c>
      <c r="H505" s="3">
        <v>0</v>
      </c>
      <c r="I505" s="3">
        <v>9.3376000000000001E-2</v>
      </c>
      <c r="J505" s="3">
        <v>10.764900000000001</v>
      </c>
      <c r="K505" s="3">
        <v>5.13558</v>
      </c>
      <c r="L505" s="3">
        <v>0.139125</v>
      </c>
      <c r="M505" s="3">
        <v>1.4970000000000001E-3</v>
      </c>
      <c r="N505" s="3">
        <v>53.228400249501192</v>
      </c>
      <c r="O505" s="3">
        <v>45.952520943166668</v>
      </c>
      <c r="P505" s="3">
        <v>0.81907880733213534</v>
      </c>
      <c r="S505" s="3">
        <v>0.11357740365303548</v>
      </c>
      <c r="T505" s="2" t="s">
        <v>1515</v>
      </c>
      <c r="U505" s="23">
        <v>2.9996999999999998</v>
      </c>
    </row>
    <row r="506" spans="1:21" x14ac:dyDescent="0.3">
      <c r="A506" s="15" t="s">
        <v>325</v>
      </c>
      <c r="B506" s="18" t="s">
        <v>159</v>
      </c>
      <c r="C506" s="18" t="s">
        <v>326</v>
      </c>
      <c r="D506" s="3">
        <v>55.527999999999999</v>
      </c>
      <c r="E506" s="3">
        <v>5.4764E-2</v>
      </c>
      <c r="F506" s="3">
        <v>28.641400000000001</v>
      </c>
      <c r="G506" s="3">
        <v>0.70033199999999995</v>
      </c>
      <c r="H506" s="3">
        <v>0</v>
      </c>
      <c r="I506" s="3">
        <v>7.1598999999999996E-2</v>
      </c>
      <c r="J506" s="3">
        <v>10.953900000000001</v>
      </c>
      <c r="K506" s="3">
        <v>5.3263499999999997</v>
      </c>
      <c r="L506" s="3">
        <v>0.12829399999999999</v>
      </c>
      <c r="M506" s="3">
        <v>3.0100000000000001E-3</v>
      </c>
      <c r="N506" s="3">
        <v>52.801833067063221</v>
      </c>
      <c r="O506" s="3">
        <v>46.461834938152684</v>
      </c>
      <c r="P506" s="3">
        <v>0.73633199478409517</v>
      </c>
      <c r="S506" s="3">
        <v>0.11576395791323496</v>
      </c>
      <c r="T506" s="2" t="s">
        <v>1515</v>
      </c>
      <c r="U506" s="23"/>
    </row>
    <row r="507" spans="1:21" x14ac:dyDescent="0.3">
      <c r="A507" s="15" t="s">
        <v>325</v>
      </c>
      <c r="B507" s="18" t="s">
        <v>159</v>
      </c>
      <c r="C507" s="18" t="s">
        <v>326</v>
      </c>
      <c r="D507" s="3">
        <v>55.501800000000003</v>
      </c>
      <c r="E507" s="3">
        <v>6.1266000000000001E-2</v>
      </c>
      <c r="F507" s="3">
        <v>28.470500000000001</v>
      </c>
      <c r="G507" s="3">
        <v>0.52746999999999999</v>
      </c>
      <c r="H507" s="3">
        <v>0</v>
      </c>
      <c r="I507" s="3">
        <v>5.1056999999999998E-2</v>
      </c>
      <c r="J507" s="3">
        <v>10.2986</v>
      </c>
      <c r="K507" s="3">
        <v>5.1155400000000002</v>
      </c>
      <c r="L507" s="3">
        <v>0.12735099999999999</v>
      </c>
      <c r="M507" s="3">
        <v>0</v>
      </c>
      <c r="N507" s="3">
        <v>52.257542032613088</v>
      </c>
      <c r="O507" s="3">
        <v>46.97304368177489</v>
      </c>
      <c r="P507" s="3">
        <v>0.76941428561201897</v>
      </c>
      <c r="S507" s="3">
        <v>0.11825669357728064</v>
      </c>
      <c r="T507" s="2" t="s">
        <v>1515</v>
      </c>
      <c r="U507" s="23"/>
    </row>
    <row r="508" spans="1:21" x14ac:dyDescent="0.3">
      <c r="A508" s="15" t="s">
        <v>327</v>
      </c>
      <c r="B508" s="18" t="s">
        <v>162</v>
      </c>
      <c r="C508" s="18" t="s">
        <v>326</v>
      </c>
      <c r="D508" s="3">
        <v>55.256999999999998</v>
      </c>
      <c r="E508" s="3">
        <v>3.7853999999999999E-2</v>
      </c>
      <c r="F508" s="3">
        <v>28.640599999999999</v>
      </c>
      <c r="G508" s="3">
        <v>0.46467199999999997</v>
      </c>
      <c r="H508" s="3">
        <v>6.1806E-2</v>
      </c>
      <c r="I508" s="3">
        <v>7.3996000000000006E-2</v>
      </c>
      <c r="J508" s="3">
        <v>10.53</v>
      </c>
      <c r="K508" s="3">
        <v>5.2134299999999998</v>
      </c>
      <c r="L508" s="3">
        <v>0.18049899999999999</v>
      </c>
      <c r="M508" s="3">
        <v>6.0179999999999999E-3</v>
      </c>
      <c r="N508" s="3">
        <v>52.182396210004114</v>
      </c>
      <c r="O508" s="3">
        <v>46.752584326239074</v>
      </c>
      <c r="P508" s="3">
        <v>1.0650194637568167</v>
      </c>
      <c r="S508" s="3">
        <v>0.11787117507020808</v>
      </c>
      <c r="T508" s="2" t="s">
        <v>1515</v>
      </c>
      <c r="U508" s="23">
        <v>3.0137999999999998</v>
      </c>
    </row>
    <row r="509" spans="1:21" x14ac:dyDescent="0.3">
      <c r="A509" s="15" t="s">
        <v>327</v>
      </c>
      <c r="B509" s="18" t="s">
        <v>162</v>
      </c>
      <c r="C509" s="18" t="s">
        <v>326</v>
      </c>
      <c r="D509" s="3">
        <v>55.4268</v>
      </c>
      <c r="E509" s="3">
        <v>5.5681000000000001E-2</v>
      </c>
      <c r="F509" s="3">
        <v>28.758299999999998</v>
      </c>
      <c r="G509" s="3">
        <v>0.57006599999999996</v>
      </c>
      <c r="H509" s="3">
        <v>3.1690999999999997E-2</v>
      </c>
      <c r="I509" s="3">
        <v>7.0544999999999997E-2</v>
      </c>
      <c r="J509" s="3">
        <v>11.099500000000001</v>
      </c>
      <c r="K509" s="3">
        <v>5.1117900000000001</v>
      </c>
      <c r="L509" s="3">
        <v>0.13660800000000001</v>
      </c>
      <c r="M509" s="3">
        <v>0</v>
      </c>
      <c r="N509" s="3">
        <v>54.11082770798027</v>
      </c>
      <c r="O509" s="3">
        <v>45.096225598313531</v>
      </c>
      <c r="P509" s="3">
        <v>0.79294669370619797</v>
      </c>
      <c r="S509" s="3">
        <v>0.10964328177047283</v>
      </c>
      <c r="T509" s="2" t="s">
        <v>1515</v>
      </c>
      <c r="U509" s="23">
        <v>2.9811000000000001</v>
      </c>
    </row>
    <row r="510" spans="1:21" x14ac:dyDescent="0.3">
      <c r="A510" s="15" t="s">
        <v>328</v>
      </c>
      <c r="B510" s="18" t="s">
        <v>162</v>
      </c>
      <c r="C510" s="18" t="s">
        <v>326</v>
      </c>
      <c r="D510" s="3">
        <v>55.854100000000003</v>
      </c>
      <c r="E510" s="3">
        <v>3.9926999999999997E-2</v>
      </c>
      <c r="F510" s="3">
        <v>28.325299999999999</v>
      </c>
      <c r="G510" s="3">
        <v>0.48077999999999999</v>
      </c>
      <c r="H510" s="3">
        <v>0</v>
      </c>
      <c r="I510" s="3">
        <v>6.5050999999999998E-2</v>
      </c>
      <c r="J510" s="3">
        <v>10.7706</v>
      </c>
      <c r="K510" s="3">
        <v>5.3586099999999997</v>
      </c>
      <c r="L510" s="3">
        <v>0.17211000000000001</v>
      </c>
      <c r="M510" s="3">
        <v>6.0179999999999999E-3</v>
      </c>
      <c r="N510" s="3">
        <v>52.100972969052592</v>
      </c>
      <c r="O510" s="3">
        <v>46.907740651673876</v>
      </c>
      <c r="P510" s="3">
        <v>0.99128637927352603</v>
      </c>
      <c r="S510" s="3">
        <v>0.11844717045619339</v>
      </c>
      <c r="T510" s="2" t="s">
        <v>1515</v>
      </c>
      <c r="U510" s="23">
        <v>3.0186000000000002</v>
      </c>
    </row>
    <row r="511" spans="1:21" x14ac:dyDescent="0.3">
      <c r="A511" s="15" t="s">
        <v>328</v>
      </c>
      <c r="B511" s="18" t="s">
        <v>162</v>
      </c>
      <c r="C511" s="18" t="s">
        <v>326</v>
      </c>
      <c r="D511" s="3">
        <v>55.135599999999997</v>
      </c>
      <c r="E511" s="3">
        <v>4.333E-2</v>
      </c>
      <c r="F511" s="3">
        <v>28.730599999999999</v>
      </c>
      <c r="G511" s="3">
        <v>0.56293199999999999</v>
      </c>
      <c r="H511" s="3">
        <v>8.3429999999999997E-3</v>
      </c>
      <c r="I511" s="3">
        <v>6.7741999999999997E-2</v>
      </c>
      <c r="J511" s="3">
        <v>11.333600000000001</v>
      </c>
      <c r="K511" s="3">
        <v>5.4416399999999996</v>
      </c>
      <c r="L511" s="3">
        <v>0.17172599999999999</v>
      </c>
      <c r="M511" s="3">
        <v>3.3057999999999997E-2</v>
      </c>
      <c r="N511" s="3">
        <v>52.997038738143274</v>
      </c>
      <c r="O511" s="3">
        <v>46.046853432319438</v>
      </c>
      <c r="P511" s="3">
        <v>0.95610782953728379</v>
      </c>
      <c r="S511" s="3">
        <v>0.11430740450265443</v>
      </c>
      <c r="T511" s="2" t="s">
        <v>1515</v>
      </c>
      <c r="U511" s="23">
        <v>2.9996</v>
      </c>
    </row>
    <row r="512" spans="1:21" x14ac:dyDescent="0.3">
      <c r="A512" s="15" t="s">
        <v>329</v>
      </c>
      <c r="B512" s="18" t="s">
        <v>159</v>
      </c>
      <c r="C512" s="18" t="s">
        <v>326</v>
      </c>
      <c r="D512" s="3">
        <v>55.145899999999997</v>
      </c>
      <c r="E512" s="3">
        <v>3.6822000000000001E-2</v>
      </c>
      <c r="F512" s="3">
        <v>28.258400000000002</v>
      </c>
      <c r="G512" s="3">
        <v>0.47531800000000002</v>
      </c>
      <c r="H512" s="3">
        <v>0</v>
      </c>
      <c r="I512" s="3">
        <v>7.0921999999999999E-2</v>
      </c>
      <c r="J512" s="3">
        <v>10.340299999999999</v>
      </c>
      <c r="K512" s="3">
        <v>5.0754400000000004</v>
      </c>
      <c r="L512" s="3">
        <v>0.163961</v>
      </c>
      <c r="M512" s="3">
        <v>2.1061E-2</v>
      </c>
      <c r="N512" s="3">
        <v>52.435282058179013</v>
      </c>
      <c r="O512" s="3">
        <v>46.574756850520515</v>
      </c>
      <c r="P512" s="3">
        <v>0.98996109130047305</v>
      </c>
      <c r="S512" s="3">
        <v>0.11685653286371617</v>
      </c>
      <c r="T512" s="2" t="s">
        <v>1515</v>
      </c>
      <c r="U512" s="23"/>
    </row>
    <row r="513" spans="1:21" x14ac:dyDescent="0.3">
      <c r="A513" s="15" t="s">
        <v>333</v>
      </c>
      <c r="B513" s="18" t="s">
        <v>159</v>
      </c>
      <c r="C513" s="18" t="s">
        <v>326</v>
      </c>
      <c r="D513" s="3">
        <v>55.6877</v>
      </c>
      <c r="E513" s="3">
        <v>1.9583E-2</v>
      </c>
      <c r="F513" s="3">
        <v>28.528400000000001</v>
      </c>
      <c r="G513" s="3">
        <v>0.45717999999999998</v>
      </c>
      <c r="H513" s="3">
        <v>1.8342000000000001E-2</v>
      </c>
      <c r="I513" s="3">
        <v>7.5214000000000003E-2</v>
      </c>
      <c r="J513" s="3">
        <v>10.6508</v>
      </c>
      <c r="K513" s="3">
        <v>4.9577999999999998</v>
      </c>
      <c r="L513" s="3">
        <v>0.117119</v>
      </c>
      <c r="M513" s="3">
        <v>0</v>
      </c>
      <c r="N513" s="3">
        <v>53.895455832872472</v>
      </c>
      <c r="O513" s="3">
        <v>45.398902246733556</v>
      </c>
      <c r="P513" s="3">
        <v>0.70564192039397344</v>
      </c>
      <c r="S513" s="3">
        <v>0.1108202718275919</v>
      </c>
      <c r="T513" s="2" t="s">
        <v>1515</v>
      </c>
      <c r="U513" s="23"/>
    </row>
    <row r="514" spans="1:21" x14ac:dyDescent="0.3">
      <c r="A514" s="15" t="s">
        <v>330</v>
      </c>
      <c r="B514" s="18" t="s">
        <v>162</v>
      </c>
      <c r="C514" s="18" t="s">
        <v>326</v>
      </c>
      <c r="D514" s="3">
        <v>55.887900000000002</v>
      </c>
      <c r="E514" s="3">
        <v>5.0852000000000001E-2</v>
      </c>
      <c r="F514" s="3">
        <v>28.597999999999999</v>
      </c>
      <c r="G514" s="3">
        <v>0.58186800000000005</v>
      </c>
      <c r="H514" s="3">
        <v>2.1680999999999999E-2</v>
      </c>
      <c r="I514" s="3">
        <v>5.2137999999999997E-2</v>
      </c>
      <c r="J514" s="3">
        <v>10.720700000000001</v>
      </c>
      <c r="K514" s="3">
        <v>5.1220299999999996</v>
      </c>
      <c r="L514" s="3">
        <v>0.24408299999999999</v>
      </c>
      <c r="M514" s="3">
        <v>3.0033000000000001E-2</v>
      </c>
      <c r="N514" s="3">
        <v>52.862820816779418</v>
      </c>
      <c r="O514" s="3">
        <v>45.704160604378011</v>
      </c>
      <c r="P514" s="3">
        <v>1.4330185788425709</v>
      </c>
      <c r="S514" s="3">
        <v>0.11374476353248254</v>
      </c>
      <c r="T514" s="2" t="s">
        <v>1515</v>
      </c>
      <c r="U514" s="23">
        <v>2.9843000000000002</v>
      </c>
    </row>
    <row r="515" spans="1:21" x14ac:dyDescent="0.3">
      <c r="A515" s="15" t="s">
        <v>331</v>
      </c>
      <c r="B515" s="18" t="s">
        <v>162</v>
      </c>
      <c r="C515" s="18" t="s">
        <v>326</v>
      </c>
      <c r="D515" s="3">
        <v>54.611800000000002</v>
      </c>
      <c r="E515" s="3">
        <v>6.0142000000000001E-2</v>
      </c>
      <c r="F515" s="3">
        <v>28.796900000000001</v>
      </c>
      <c r="G515" s="3">
        <v>0.49780999999999997</v>
      </c>
      <c r="H515" s="3">
        <v>1.0004000000000001E-2</v>
      </c>
      <c r="I515" s="3">
        <v>7.2691000000000006E-2</v>
      </c>
      <c r="J515" s="3">
        <v>11.256</v>
      </c>
      <c r="K515" s="3">
        <v>4.9496799999999999</v>
      </c>
      <c r="L515" s="3">
        <v>0.145285</v>
      </c>
      <c r="M515" s="3">
        <v>0</v>
      </c>
      <c r="N515" s="3">
        <v>55.214349469042432</v>
      </c>
      <c r="O515" s="3">
        <v>43.93710382702055</v>
      </c>
      <c r="P515" s="3">
        <v>0.84854670393701426</v>
      </c>
      <c r="S515" s="3">
        <v>0.10469006647252663</v>
      </c>
      <c r="T515" s="2" t="s">
        <v>1515</v>
      </c>
      <c r="U515" s="23">
        <v>2.9550999999999998</v>
      </c>
    </row>
    <row r="516" spans="1:21" x14ac:dyDescent="0.3">
      <c r="A516" s="15" t="s">
        <v>332</v>
      </c>
      <c r="B516" s="18" t="s">
        <v>162</v>
      </c>
      <c r="C516" s="18" t="s">
        <v>326</v>
      </c>
      <c r="D516" s="3">
        <v>57.348799999999997</v>
      </c>
      <c r="E516" s="3">
        <v>5.1817000000000002E-2</v>
      </c>
      <c r="F516" s="3">
        <v>27.539100000000001</v>
      </c>
      <c r="G516" s="3">
        <v>0.43895299999999998</v>
      </c>
      <c r="H516" s="3">
        <v>0</v>
      </c>
      <c r="I516" s="3">
        <v>7.4233999999999994E-2</v>
      </c>
      <c r="J516" s="3">
        <v>9.6393599999999999</v>
      </c>
      <c r="K516" s="3">
        <v>5.5480200000000002</v>
      </c>
      <c r="L516" s="3">
        <v>0.20205300000000001</v>
      </c>
      <c r="M516" s="3">
        <v>4.5019999999999999E-3</v>
      </c>
      <c r="N516" s="3">
        <v>48.391037159046604</v>
      </c>
      <c r="O516" s="3">
        <v>50.401234851964638</v>
      </c>
      <c r="P516" s="3">
        <v>1.2077279889887604</v>
      </c>
      <c r="S516" s="3">
        <v>0.1370257713299666</v>
      </c>
      <c r="T516" s="2" t="s">
        <v>1515</v>
      </c>
      <c r="U516" s="23">
        <v>3.0979999999999999</v>
      </c>
    </row>
    <row r="517" spans="1:21" x14ac:dyDescent="0.3">
      <c r="A517" s="15" t="s">
        <v>334</v>
      </c>
      <c r="B517" s="18" t="s">
        <v>159</v>
      </c>
      <c r="C517" s="18" t="s">
        <v>326</v>
      </c>
      <c r="D517" s="3">
        <v>59.531300000000002</v>
      </c>
      <c r="E517" s="3">
        <v>2.0943E-2</v>
      </c>
      <c r="F517" s="3">
        <v>26.0304</v>
      </c>
      <c r="G517" s="3">
        <v>0.48682900000000001</v>
      </c>
      <c r="H517" s="3">
        <v>0</v>
      </c>
      <c r="I517" s="3">
        <v>2.4538000000000001E-2</v>
      </c>
      <c r="J517" s="3">
        <v>8.0163899999999995</v>
      </c>
      <c r="K517" s="3">
        <v>6.6050800000000001</v>
      </c>
      <c r="L517" s="3">
        <v>0.22281100000000001</v>
      </c>
      <c r="M517" s="3">
        <v>1.2019E-2</v>
      </c>
      <c r="N517" s="3">
        <v>39.617748402585057</v>
      </c>
      <c r="O517" s="3">
        <v>59.071155038195698</v>
      </c>
      <c r="P517" s="3">
        <v>1.3110965592192492</v>
      </c>
      <c r="R517" s="16">
        <v>1015.8405250453824</v>
      </c>
      <c r="S517" s="3">
        <v>0.1961605552118473</v>
      </c>
      <c r="T517" s="2" t="s">
        <v>1514</v>
      </c>
      <c r="U517" s="23"/>
    </row>
    <row r="518" spans="1:21" x14ac:dyDescent="0.3">
      <c r="A518" s="15" t="s">
        <v>335</v>
      </c>
      <c r="B518" s="18" t="s">
        <v>162</v>
      </c>
      <c r="C518" s="18" t="s">
        <v>326</v>
      </c>
      <c r="D518" s="3">
        <v>57.137099999999997</v>
      </c>
      <c r="E518" s="3">
        <v>4.4262999999999997E-2</v>
      </c>
      <c r="F518" s="3">
        <v>27.705100000000002</v>
      </c>
      <c r="G518" s="3">
        <v>0.35990899999999998</v>
      </c>
      <c r="H518" s="3">
        <v>2.9985000000000001E-2</v>
      </c>
      <c r="I518" s="3">
        <v>5.5923E-2</v>
      </c>
      <c r="J518" s="3">
        <v>10.097300000000001</v>
      </c>
      <c r="K518" s="3">
        <v>5.7456100000000001</v>
      </c>
      <c r="L518" s="3">
        <v>0.184364</v>
      </c>
      <c r="M518" s="3">
        <v>0</v>
      </c>
      <c r="N518" s="3">
        <v>48.745876586676495</v>
      </c>
      <c r="O518" s="3">
        <v>50.194391910651845</v>
      </c>
      <c r="P518" s="3">
        <v>1.0597315026716569</v>
      </c>
      <c r="S518" s="3">
        <v>0.13547005947738014</v>
      </c>
      <c r="T518" s="2" t="s">
        <v>1515</v>
      </c>
      <c r="U518" s="23">
        <v>3.0954999999999999</v>
      </c>
    </row>
    <row r="519" spans="1:21" x14ac:dyDescent="0.3">
      <c r="A519" s="15" t="s">
        <v>336</v>
      </c>
      <c r="B519" s="18" t="s">
        <v>162</v>
      </c>
      <c r="C519" s="18" t="s">
        <v>326</v>
      </c>
      <c r="D519" s="3">
        <v>56.431800000000003</v>
      </c>
      <c r="E519" s="3">
        <v>3.9448999999999998E-2</v>
      </c>
      <c r="F519" s="3">
        <v>27.972799999999999</v>
      </c>
      <c r="G519" s="3">
        <v>0.44790400000000002</v>
      </c>
      <c r="H519" s="3">
        <v>1.1656E-2</v>
      </c>
      <c r="I519" s="3">
        <v>5.1691000000000001E-2</v>
      </c>
      <c r="J519" s="3">
        <v>10.250500000000001</v>
      </c>
      <c r="K519" s="3">
        <v>5.3677200000000003</v>
      </c>
      <c r="L519" s="3">
        <v>0.20178499999999999</v>
      </c>
      <c r="M519" s="3">
        <v>0</v>
      </c>
      <c r="N519" s="3">
        <v>50.734327525924442</v>
      </c>
      <c r="O519" s="3">
        <v>48.076532892417276</v>
      </c>
      <c r="P519" s="3">
        <v>1.1891395816582884</v>
      </c>
      <c r="S519" s="3">
        <v>0.12466864549011544</v>
      </c>
      <c r="T519" s="2" t="s">
        <v>1515</v>
      </c>
      <c r="U519" s="23">
        <v>3.0424000000000002</v>
      </c>
    </row>
    <row r="520" spans="1:21" x14ac:dyDescent="0.3">
      <c r="A520" s="15" t="s">
        <v>337</v>
      </c>
      <c r="B520" s="18" t="s">
        <v>159</v>
      </c>
      <c r="C520" s="18" t="s">
        <v>326</v>
      </c>
      <c r="D520" s="3">
        <v>56.559699999999999</v>
      </c>
      <c r="E520" s="3">
        <v>5.4926000000000003E-2</v>
      </c>
      <c r="F520" s="3">
        <v>28.078700000000001</v>
      </c>
      <c r="G520" s="3">
        <v>0.58994899999999995</v>
      </c>
      <c r="H520" s="3">
        <v>0</v>
      </c>
      <c r="I520" s="3">
        <v>7.6871999999999996E-2</v>
      </c>
      <c r="J520" s="3">
        <v>10.075699999999999</v>
      </c>
      <c r="K520" s="3">
        <v>5.30518</v>
      </c>
      <c r="L520" s="3">
        <v>0.16888</v>
      </c>
      <c r="M520" s="3">
        <v>1.0503999999999999E-2</v>
      </c>
      <c r="N520" s="3">
        <v>50.689946659307139</v>
      </c>
      <c r="O520" s="3">
        <v>48.298446111457508</v>
      </c>
      <c r="P520" s="3">
        <v>1.0116072292353506</v>
      </c>
      <c r="S520" s="3">
        <v>0.12535375076330518</v>
      </c>
      <c r="T520" s="2" t="s">
        <v>1515</v>
      </c>
      <c r="U520" s="23"/>
    </row>
    <row r="521" spans="1:21" x14ac:dyDescent="0.3">
      <c r="A521" s="15" t="s">
        <v>338</v>
      </c>
      <c r="B521" s="18" t="s">
        <v>162</v>
      </c>
      <c r="C521" s="18" t="s">
        <v>326</v>
      </c>
      <c r="D521" s="3">
        <v>56.103000000000002</v>
      </c>
      <c r="E521" s="3">
        <v>5.3866999999999998E-2</v>
      </c>
      <c r="F521" s="3">
        <v>28.602</v>
      </c>
      <c r="G521" s="3">
        <v>0.54441399999999995</v>
      </c>
      <c r="H521" s="3">
        <v>5.9955000000000001E-2</v>
      </c>
      <c r="I521" s="3">
        <v>7.0430999999999994E-2</v>
      </c>
      <c r="J521" s="3">
        <v>10.731</v>
      </c>
      <c r="K521" s="3">
        <v>5.1992200000000004</v>
      </c>
      <c r="L521" s="3">
        <v>0.161553</v>
      </c>
      <c r="M521" s="3">
        <v>0</v>
      </c>
      <c r="N521" s="3">
        <v>52.779010594001562</v>
      </c>
      <c r="O521" s="3">
        <v>46.274919616099751</v>
      </c>
      <c r="P521" s="3">
        <v>0.94606978989868473</v>
      </c>
      <c r="S521" s="3">
        <v>0.11534809787511117</v>
      </c>
      <c r="T521" s="2" t="s">
        <v>1515</v>
      </c>
      <c r="U521" s="23">
        <v>3.0049000000000001</v>
      </c>
    </row>
    <row r="522" spans="1:21" x14ac:dyDescent="0.3">
      <c r="A522" s="15" t="s">
        <v>339</v>
      </c>
      <c r="B522" s="18" t="s">
        <v>162</v>
      </c>
      <c r="C522" s="18" t="s">
        <v>326</v>
      </c>
      <c r="D522" s="3">
        <v>55.599499999999999</v>
      </c>
      <c r="E522" s="3">
        <v>4.5267000000000002E-2</v>
      </c>
      <c r="F522" s="3">
        <v>29.073599999999999</v>
      </c>
      <c r="G522" s="3">
        <v>0.51362200000000002</v>
      </c>
      <c r="H522" s="3">
        <v>0</v>
      </c>
      <c r="I522" s="3">
        <v>6.8906999999999996E-2</v>
      </c>
      <c r="J522" s="3">
        <v>11.412100000000001</v>
      </c>
      <c r="K522" s="3">
        <v>5.2503099999999998</v>
      </c>
      <c r="L522" s="3">
        <v>0.14967800000000001</v>
      </c>
      <c r="M522" s="3">
        <v>1.9481999999999999E-2</v>
      </c>
      <c r="N522" s="3">
        <v>54.107937159176757</v>
      </c>
      <c r="O522" s="3">
        <v>45.047094421097391</v>
      </c>
      <c r="P522" s="3">
        <v>0.84496841972585002</v>
      </c>
      <c r="S522" s="3">
        <v>0.10952967920769725</v>
      </c>
      <c r="T522" s="2" t="s">
        <v>1515</v>
      </c>
      <c r="U522" s="23">
        <v>2.9792000000000001</v>
      </c>
    </row>
    <row r="523" spans="1:21" x14ac:dyDescent="0.3">
      <c r="A523" s="15" t="s">
        <v>340</v>
      </c>
      <c r="B523" s="18" t="s">
        <v>162</v>
      </c>
      <c r="C523" s="18" t="s">
        <v>326</v>
      </c>
      <c r="D523" s="3">
        <v>55.337699999999998</v>
      </c>
      <c r="E523" s="3">
        <v>5.2842E-2</v>
      </c>
      <c r="F523" s="3">
        <v>28.4604</v>
      </c>
      <c r="G523" s="3">
        <v>0.49515199999999998</v>
      </c>
      <c r="H523" s="3">
        <v>8.3269999999999993E-3</v>
      </c>
      <c r="I523" s="3">
        <v>5.8802E-2</v>
      </c>
      <c r="J523" s="3">
        <v>10.6744</v>
      </c>
      <c r="K523" s="3">
        <v>5.1995100000000001</v>
      </c>
      <c r="L523" s="3">
        <v>0.165435</v>
      </c>
      <c r="M523" s="3">
        <v>5.999E-3</v>
      </c>
      <c r="N523" s="3">
        <v>52.633828840668592</v>
      </c>
      <c r="O523" s="3">
        <v>46.394910083252739</v>
      </c>
      <c r="P523" s="3">
        <v>0.97126107607866663</v>
      </c>
      <c r="S523" s="3">
        <v>0.11596618824780203</v>
      </c>
      <c r="T523" s="2" t="s">
        <v>1515</v>
      </c>
      <c r="U523" s="23">
        <v>3.0072000000000001</v>
      </c>
    </row>
    <row r="524" spans="1:21" x14ac:dyDescent="0.3">
      <c r="A524" s="15" t="s">
        <v>341</v>
      </c>
      <c r="B524" s="18" t="s">
        <v>159</v>
      </c>
      <c r="C524" s="18" t="s">
        <v>326</v>
      </c>
      <c r="D524" s="3">
        <v>55.809699999999999</v>
      </c>
      <c r="E524" s="3">
        <v>5.2628000000000001E-2</v>
      </c>
      <c r="F524" s="3">
        <v>27.802399999999999</v>
      </c>
      <c r="G524" s="3">
        <v>0.34400900000000001</v>
      </c>
      <c r="H524" s="3">
        <v>9.0147000000000005E-2</v>
      </c>
      <c r="I524" s="3">
        <v>7.0216000000000001E-2</v>
      </c>
      <c r="J524" s="3">
        <v>10.664899999999999</v>
      </c>
      <c r="K524" s="3">
        <v>5.2280199999999999</v>
      </c>
      <c r="L524" s="3">
        <v>0.17385900000000001</v>
      </c>
      <c r="M524" s="3">
        <v>1.8048000000000002E-2</v>
      </c>
      <c r="N524" s="3">
        <v>52.452180101159684</v>
      </c>
      <c r="O524" s="3">
        <v>46.529718506732678</v>
      </c>
      <c r="P524" s="3">
        <v>1.0181013921076343</v>
      </c>
      <c r="S524" s="3">
        <v>0.11670592100239206</v>
      </c>
      <c r="T524" s="2" t="s">
        <v>1515</v>
      </c>
      <c r="U524" s="23"/>
    </row>
    <row r="525" spans="1:21" x14ac:dyDescent="0.3">
      <c r="A525" s="15" t="s">
        <v>342</v>
      </c>
      <c r="B525" s="18" t="s">
        <v>162</v>
      </c>
      <c r="C525" s="18" t="s">
        <v>326</v>
      </c>
      <c r="D525" s="3">
        <v>55.389099999999999</v>
      </c>
      <c r="E525" s="3">
        <v>3.7446E-2</v>
      </c>
      <c r="F525" s="3">
        <v>27.869399999999999</v>
      </c>
      <c r="G525" s="3">
        <v>0.56542400000000004</v>
      </c>
      <c r="H525" s="3">
        <v>2.3349999999999999E-2</v>
      </c>
      <c r="I525" s="3">
        <v>5.8304000000000002E-2</v>
      </c>
      <c r="J525" s="3">
        <v>10.310700000000001</v>
      </c>
      <c r="K525" s="3">
        <v>5.5265599999999999</v>
      </c>
      <c r="L525" s="3">
        <v>0.17772499999999999</v>
      </c>
      <c r="M525" s="3">
        <v>2.2526000000000001E-2</v>
      </c>
      <c r="N525" s="3">
        <v>50.239091745169461</v>
      </c>
      <c r="O525" s="3">
        <v>48.729835646978557</v>
      </c>
      <c r="P525" s="3">
        <v>1.0310726078519794</v>
      </c>
      <c r="S525" s="3">
        <v>0.12760837436573233</v>
      </c>
      <c r="T525" s="2" t="s">
        <v>1515</v>
      </c>
      <c r="U525" s="23">
        <v>3.0606</v>
      </c>
    </row>
    <row r="526" spans="1:21" x14ac:dyDescent="0.3">
      <c r="A526" s="15" t="s">
        <v>343</v>
      </c>
      <c r="B526" s="18" t="s">
        <v>162</v>
      </c>
      <c r="C526" s="18" t="s">
        <v>326</v>
      </c>
      <c r="D526" s="3">
        <v>54.868200000000002</v>
      </c>
      <c r="E526" s="3">
        <v>2.1668E-2</v>
      </c>
      <c r="F526" s="3">
        <v>27.765699999999999</v>
      </c>
      <c r="G526" s="3">
        <v>0.37375399999999998</v>
      </c>
      <c r="H526" s="3">
        <v>8.345E-3</v>
      </c>
      <c r="I526" s="3">
        <v>6.3061000000000006E-2</v>
      </c>
      <c r="J526" s="3">
        <v>10.503399999999999</v>
      </c>
      <c r="K526" s="3">
        <v>5.2427400000000004</v>
      </c>
      <c r="L526" s="3">
        <v>0.13947399999999999</v>
      </c>
      <c r="M526" s="3">
        <v>0</v>
      </c>
      <c r="N526" s="3">
        <v>52.108438387568633</v>
      </c>
      <c r="O526" s="3">
        <v>47.067691956991823</v>
      </c>
      <c r="P526" s="3">
        <v>0.82386965543954083</v>
      </c>
      <c r="S526" s="3">
        <v>0.1188340375460267</v>
      </c>
      <c r="T526" s="2" t="s">
        <v>1515</v>
      </c>
      <c r="U526" s="23">
        <v>3.0249999999999999</v>
      </c>
    </row>
    <row r="527" spans="1:21" x14ac:dyDescent="0.3">
      <c r="A527" s="15" t="s">
        <v>344</v>
      </c>
      <c r="B527" s="18" t="s">
        <v>162</v>
      </c>
      <c r="C527" s="18" t="s">
        <v>326</v>
      </c>
      <c r="D527" s="3">
        <v>53.774799999999999</v>
      </c>
      <c r="E527" s="3">
        <v>3.9164999999999998E-2</v>
      </c>
      <c r="F527" s="3">
        <v>28.492699999999999</v>
      </c>
      <c r="G527" s="3">
        <v>0.61394000000000004</v>
      </c>
      <c r="H527" s="3">
        <v>0</v>
      </c>
      <c r="I527" s="3">
        <v>5.2588000000000003E-2</v>
      </c>
      <c r="J527" s="3">
        <v>10.8468</v>
      </c>
      <c r="K527" s="3">
        <v>5.2168200000000002</v>
      </c>
      <c r="L527" s="3">
        <v>0.17669399999999999</v>
      </c>
      <c r="M527" s="3">
        <v>0</v>
      </c>
      <c r="N527" s="3">
        <v>52.917355025330892</v>
      </c>
      <c r="O527" s="3">
        <v>46.056271554947372</v>
      </c>
      <c r="P527" s="3">
        <v>1.0263734197217322</v>
      </c>
      <c r="S527" s="3">
        <v>0.1145029451285543</v>
      </c>
      <c r="T527" s="2" t="s">
        <v>1515</v>
      </c>
      <c r="U527" s="23">
        <v>2.9986999999999999</v>
      </c>
    </row>
    <row r="528" spans="1:21" x14ac:dyDescent="0.3">
      <c r="A528" s="15" t="s">
        <v>346</v>
      </c>
      <c r="B528" s="18" t="s">
        <v>159</v>
      </c>
      <c r="C528" s="18" t="s">
        <v>326</v>
      </c>
      <c r="D528" s="3">
        <v>54.740299999999998</v>
      </c>
      <c r="E528" s="3">
        <v>4.6602999999999999E-2</v>
      </c>
      <c r="F528" s="3">
        <v>28.6066</v>
      </c>
      <c r="G528" s="3">
        <v>0.43051800000000001</v>
      </c>
      <c r="H528" s="3">
        <v>1.9946999999999999E-2</v>
      </c>
      <c r="I528" s="3">
        <v>7.3938000000000004E-2</v>
      </c>
      <c r="J528" s="3">
        <v>11.419600000000001</v>
      </c>
      <c r="K528" s="3">
        <v>4.9086499999999997</v>
      </c>
      <c r="L528" s="3">
        <v>0.141182</v>
      </c>
      <c r="M528" s="3">
        <v>0</v>
      </c>
      <c r="N528" s="3">
        <v>55.785721495237148</v>
      </c>
      <c r="O528" s="3">
        <v>43.393098076308803</v>
      </c>
      <c r="P528" s="3">
        <v>0.82118042845404915</v>
      </c>
      <c r="S528" s="3">
        <v>0.10233486299445545</v>
      </c>
      <c r="T528" s="2" t="s">
        <v>1515</v>
      </c>
      <c r="U528" s="23"/>
    </row>
    <row r="529" spans="1:21" x14ac:dyDescent="0.3">
      <c r="A529" s="15" t="s">
        <v>347</v>
      </c>
      <c r="B529" s="18" t="s">
        <v>162</v>
      </c>
      <c r="C529" s="18" t="s">
        <v>326</v>
      </c>
      <c r="D529" s="3">
        <v>55.027500000000003</v>
      </c>
      <c r="E529" s="3">
        <v>5.6494999999999997E-2</v>
      </c>
      <c r="F529" s="3">
        <v>28.4681</v>
      </c>
      <c r="G529" s="3">
        <v>0.55283700000000002</v>
      </c>
      <c r="H529" s="3">
        <v>3.8223E-2</v>
      </c>
      <c r="I529" s="3">
        <v>7.1455000000000005E-2</v>
      </c>
      <c r="J529" s="3">
        <v>10.6861</v>
      </c>
      <c r="K529" s="3">
        <v>5.23841</v>
      </c>
      <c r="L529" s="3">
        <v>0.16561600000000001</v>
      </c>
      <c r="M529" s="3">
        <v>0</v>
      </c>
      <c r="N529" s="3">
        <v>52.478532540392933</v>
      </c>
      <c r="O529" s="3">
        <v>46.553074022691035</v>
      </c>
      <c r="P529" s="3">
        <v>0.96839343691603741</v>
      </c>
      <c r="S529" s="3">
        <v>0.1167058672881854</v>
      </c>
      <c r="T529" s="2" t="s">
        <v>1515</v>
      </c>
      <c r="U529" s="23">
        <v>3.0108999999999999</v>
      </c>
    </row>
    <row r="530" spans="1:21" x14ac:dyDescent="0.3">
      <c r="A530" s="15" t="s">
        <v>348</v>
      </c>
      <c r="B530" s="18" t="s">
        <v>162</v>
      </c>
      <c r="C530" s="18" t="s">
        <v>326</v>
      </c>
      <c r="D530" s="3">
        <v>54.721299999999999</v>
      </c>
      <c r="E530" s="3">
        <v>5.1368999999999998E-2</v>
      </c>
      <c r="F530" s="3">
        <v>28.633500000000002</v>
      </c>
      <c r="G530" s="3">
        <v>0.45199600000000001</v>
      </c>
      <c r="H530" s="3">
        <v>3.3234E-2</v>
      </c>
      <c r="I530" s="3">
        <v>6.4200999999999994E-2</v>
      </c>
      <c r="J530" s="3">
        <v>11.035299999999999</v>
      </c>
      <c r="K530" s="3">
        <v>4.9491100000000001</v>
      </c>
      <c r="L530" s="3">
        <v>0.12446699999999999</v>
      </c>
      <c r="M530" s="3">
        <v>0</v>
      </c>
      <c r="N530" s="3">
        <v>54.794346914352374</v>
      </c>
      <c r="O530" s="3">
        <v>44.469796924207238</v>
      </c>
      <c r="P530" s="3">
        <v>0.73585616144038468</v>
      </c>
      <c r="S530" s="3">
        <v>0.10677151376838777</v>
      </c>
      <c r="T530" s="2" t="s">
        <v>1515</v>
      </c>
      <c r="U530" s="23">
        <v>2.9683000000000002</v>
      </c>
    </row>
    <row r="531" spans="1:21" x14ac:dyDescent="0.3">
      <c r="A531" s="15" t="s">
        <v>349</v>
      </c>
      <c r="B531" s="18" t="s">
        <v>162</v>
      </c>
      <c r="C531" s="18" t="s">
        <v>326</v>
      </c>
      <c r="D531" s="3">
        <v>54.9634</v>
      </c>
      <c r="E531" s="3">
        <v>6.8552000000000002E-2</v>
      </c>
      <c r="F531" s="3">
        <v>28.2943</v>
      </c>
      <c r="G531" s="3">
        <v>0.54976599999999998</v>
      </c>
      <c r="H531" s="3">
        <v>0</v>
      </c>
      <c r="I531" s="3">
        <v>6.3801999999999998E-2</v>
      </c>
      <c r="J531" s="3">
        <v>10.7705</v>
      </c>
      <c r="K531" s="3">
        <v>5.5535199999999998</v>
      </c>
      <c r="L531" s="3">
        <v>0.15906899999999999</v>
      </c>
      <c r="M531" s="3">
        <v>0</v>
      </c>
      <c r="N531" s="3">
        <v>51.264573386732238</v>
      </c>
      <c r="O531" s="3">
        <v>47.833950691626875</v>
      </c>
      <c r="P531" s="3">
        <v>0.90147592164088741</v>
      </c>
      <c r="S531" s="3">
        <v>0.12275661738457212</v>
      </c>
      <c r="T531" s="2" t="s">
        <v>1515</v>
      </c>
      <c r="U531" s="23">
        <v>3.0415000000000001</v>
      </c>
    </row>
    <row r="532" spans="1:21" x14ac:dyDescent="0.3">
      <c r="A532" s="15" t="s">
        <v>350</v>
      </c>
      <c r="B532" s="18" t="s">
        <v>159</v>
      </c>
      <c r="C532" s="18" t="s">
        <v>326</v>
      </c>
      <c r="D532" s="3">
        <v>57.7166</v>
      </c>
      <c r="E532" s="3">
        <v>2.6979E-2</v>
      </c>
      <c r="F532" s="3">
        <v>25.918800000000001</v>
      </c>
      <c r="G532" s="3">
        <v>0.39902700000000002</v>
      </c>
      <c r="H532" s="3">
        <v>0</v>
      </c>
      <c r="I532" s="3">
        <v>4.8494000000000002E-2</v>
      </c>
      <c r="J532" s="3">
        <v>7.7030200000000004</v>
      </c>
      <c r="K532" s="3">
        <v>6.7723399999999998</v>
      </c>
      <c r="L532" s="3">
        <v>0.26199800000000001</v>
      </c>
      <c r="M532" s="3">
        <v>0</v>
      </c>
      <c r="N532" s="3">
        <v>38.00150038025717</v>
      </c>
      <c r="O532" s="3">
        <v>60.459548619355083</v>
      </c>
      <c r="P532" s="3">
        <v>1.5389510003877449</v>
      </c>
      <c r="R532" s="16">
        <v>1014.2680521270578</v>
      </c>
      <c r="S532" s="3">
        <v>0.20931009051186086</v>
      </c>
      <c r="T532" s="2" t="s">
        <v>1514</v>
      </c>
      <c r="U532" s="23"/>
    </row>
    <row r="533" spans="1:21" x14ac:dyDescent="0.3">
      <c r="A533" s="15" t="s">
        <v>351</v>
      </c>
      <c r="B533" s="18" t="s">
        <v>162</v>
      </c>
      <c r="C533" s="18" t="s">
        <v>326</v>
      </c>
      <c r="D533" s="3">
        <v>55.232500000000002</v>
      </c>
      <c r="E533" s="3">
        <v>8.2102999999999995E-2</v>
      </c>
      <c r="F533" s="3">
        <v>27.997900000000001</v>
      </c>
      <c r="G533" s="3">
        <v>0.48588300000000001</v>
      </c>
      <c r="H533" s="3">
        <v>0</v>
      </c>
      <c r="I533" s="3">
        <v>6.8783999999999998E-2</v>
      </c>
      <c r="J533" s="3">
        <v>9.83291</v>
      </c>
      <c r="K533" s="3">
        <v>5.4181400000000002</v>
      </c>
      <c r="L533" s="3">
        <v>0.19598699999999999</v>
      </c>
      <c r="M533" s="3">
        <v>0</v>
      </c>
      <c r="N533" s="3">
        <v>49.483679189335952</v>
      </c>
      <c r="O533" s="3">
        <v>49.341979654497202</v>
      </c>
      <c r="P533" s="3">
        <v>1.1743411561668471</v>
      </c>
      <c r="S533" s="3">
        <v>0.13118391754146086</v>
      </c>
      <c r="T533" s="2" t="s">
        <v>1515</v>
      </c>
      <c r="U533" s="23">
        <v>3.0728</v>
      </c>
    </row>
    <row r="534" spans="1:21" x14ac:dyDescent="0.3">
      <c r="A534" s="15" t="s">
        <v>352</v>
      </c>
      <c r="B534" s="18" t="s">
        <v>162</v>
      </c>
      <c r="C534" s="18" t="s">
        <v>326</v>
      </c>
      <c r="D534" s="3">
        <v>55.656700000000001</v>
      </c>
      <c r="E534" s="3">
        <v>3.3152000000000001E-2</v>
      </c>
      <c r="F534" s="3">
        <v>27.807600000000001</v>
      </c>
      <c r="G534" s="3">
        <v>0.54337599999999997</v>
      </c>
      <c r="H534" s="3">
        <v>9.9570000000000006E-3</v>
      </c>
      <c r="I534" s="3">
        <v>5.0443000000000002E-2</v>
      </c>
      <c r="J534" s="3">
        <v>9.9602000000000004</v>
      </c>
      <c r="K534" s="3">
        <v>5.3474399999999997</v>
      </c>
      <c r="L534" s="3">
        <v>0.223548</v>
      </c>
      <c r="M534" s="3">
        <v>6.7240999999999995E-2</v>
      </c>
      <c r="N534" s="3">
        <v>50.043253726011528</v>
      </c>
      <c r="O534" s="3">
        <v>48.619426191347273</v>
      </c>
      <c r="P534" s="3">
        <v>1.3373200826411968</v>
      </c>
      <c r="S534" s="3">
        <v>0.12781749409300786</v>
      </c>
      <c r="T534" s="2" t="s">
        <v>1515</v>
      </c>
      <c r="U534" s="23">
        <v>3.0527000000000002</v>
      </c>
    </row>
    <row r="535" spans="1:21" x14ac:dyDescent="0.3">
      <c r="A535" s="15" t="s">
        <v>353</v>
      </c>
      <c r="B535" s="18" t="s">
        <v>162</v>
      </c>
      <c r="C535" s="18" t="s">
        <v>326</v>
      </c>
      <c r="D535" s="3">
        <v>55.127299999999998</v>
      </c>
      <c r="E535" s="3">
        <v>4.2453999999999999E-2</v>
      </c>
      <c r="F535" s="3">
        <v>28.2376</v>
      </c>
      <c r="G535" s="3">
        <v>0.45068599999999998</v>
      </c>
      <c r="H535" s="3">
        <v>0</v>
      </c>
      <c r="I535" s="3">
        <v>6.7348000000000005E-2</v>
      </c>
      <c r="J535" s="3">
        <v>10.1334</v>
      </c>
      <c r="K535" s="3">
        <v>5.4730600000000003</v>
      </c>
      <c r="L535" s="3">
        <v>0.19595499999999999</v>
      </c>
      <c r="M535" s="3">
        <v>0</v>
      </c>
      <c r="N535" s="3">
        <v>49.990004377607391</v>
      </c>
      <c r="O535" s="3">
        <v>48.859005925706036</v>
      </c>
      <c r="P535" s="3">
        <v>1.1509896966865774</v>
      </c>
      <c r="S535" s="3">
        <v>0.12858415663302808</v>
      </c>
      <c r="T535" s="2" t="s">
        <v>1515</v>
      </c>
      <c r="U535" s="23">
        <v>3.0615999999999999</v>
      </c>
    </row>
    <row r="536" spans="1:21" x14ac:dyDescent="0.3">
      <c r="A536" s="15" t="s">
        <v>354</v>
      </c>
      <c r="B536" s="18" t="s">
        <v>159</v>
      </c>
      <c r="C536" s="18" t="s">
        <v>326</v>
      </c>
      <c r="D536" s="3">
        <v>55.379399999999997</v>
      </c>
      <c r="E536" s="3">
        <v>5.9853999999999997E-2</v>
      </c>
      <c r="F536" s="3">
        <v>28.426100000000002</v>
      </c>
      <c r="G536" s="3">
        <v>0.52281</v>
      </c>
      <c r="H536" s="3">
        <v>4.981E-2</v>
      </c>
      <c r="I536" s="3">
        <v>8.7872000000000006E-2</v>
      </c>
      <c r="J536" s="3">
        <v>10.4411</v>
      </c>
      <c r="K536" s="3">
        <v>5.3932000000000002</v>
      </c>
      <c r="L536" s="3">
        <v>0.18048900000000001</v>
      </c>
      <c r="M536" s="3">
        <v>2.99E-3</v>
      </c>
      <c r="N536" s="3">
        <v>51.142699114583714</v>
      </c>
      <c r="O536" s="3">
        <v>47.80467213916463</v>
      </c>
      <c r="P536" s="3">
        <v>1.0526287462516604</v>
      </c>
      <c r="S536" s="3">
        <v>0.12297383251418889</v>
      </c>
      <c r="T536" s="2" t="s">
        <v>1515</v>
      </c>
      <c r="U536" s="23"/>
    </row>
    <row r="537" spans="1:21" x14ac:dyDescent="0.3">
      <c r="A537" s="15" t="s">
        <v>355</v>
      </c>
      <c r="B537" s="18" t="s">
        <v>162</v>
      </c>
      <c r="C537" s="18" t="s">
        <v>326</v>
      </c>
      <c r="D537" s="3">
        <v>56.311599999999999</v>
      </c>
      <c r="E537" s="3">
        <v>6.4722000000000002E-2</v>
      </c>
      <c r="F537" s="3">
        <v>28.1614</v>
      </c>
      <c r="G537" s="3">
        <v>0.60386099999999998</v>
      </c>
      <c r="H537" s="3">
        <v>0</v>
      </c>
      <c r="I537" s="3">
        <v>6.9159999999999999E-2</v>
      </c>
      <c r="J537" s="3">
        <v>10.3725</v>
      </c>
      <c r="K537" s="3">
        <v>5.1505599999999996</v>
      </c>
      <c r="L537" s="3">
        <v>0.14855399999999999</v>
      </c>
      <c r="M537" s="3">
        <v>0</v>
      </c>
      <c r="N537" s="3">
        <v>52.202040745819069</v>
      </c>
      <c r="O537" s="3">
        <v>46.907784064353748</v>
      </c>
      <c r="P537" s="3">
        <v>0.89017518982718591</v>
      </c>
      <c r="S537" s="3">
        <v>0.11821795564751976</v>
      </c>
      <c r="T537" s="2" t="s">
        <v>1515</v>
      </c>
      <c r="U537" s="23">
        <v>3.0202</v>
      </c>
    </row>
    <row r="538" spans="1:21" x14ac:dyDescent="0.3">
      <c r="A538" s="15" t="s">
        <v>356</v>
      </c>
      <c r="B538" s="18" t="s">
        <v>162</v>
      </c>
      <c r="C538" s="18" t="s">
        <v>326</v>
      </c>
      <c r="D538" s="3">
        <v>54.222299999999997</v>
      </c>
      <c r="E538" s="3">
        <v>5.8835999999999999E-2</v>
      </c>
      <c r="F538" s="3">
        <v>28.366800000000001</v>
      </c>
      <c r="G538" s="3">
        <v>0.49541400000000002</v>
      </c>
      <c r="H538" s="3">
        <v>0</v>
      </c>
      <c r="I538" s="3">
        <v>7.5837000000000002E-2</v>
      </c>
      <c r="J538" s="3">
        <v>10.438800000000001</v>
      </c>
      <c r="K538" s="3">
        <v>5.1996700000000002</v>
      </c>
      <c r="L538" s="3">
        <v>0.16425400000000001</v>
      </c>
      <c r="M538" s="3">
        <v>4.7849000000000003E-2</v>
      </c>
      <c r="N538" s="3">
        <v>52.080006185411911</v>
      </c>
      <c r="O538" s="3">
        <v>46.944277644054125</v>
      </c>
      <c r="P538" s="3">
        <v>0.97571617053396342</v>
      </c>
      <c r="S538" s="3">
        <v>0.11858715290200524</v>
      </c>
      <c r="T538" s="2" t="s">
        <v>1515</v>
      </c>
      <c r="U538" s="23">
        <v>3.0196999999999998</v>
      </c>
    </row>
    <row r="539" spans="1:21" x14ac:dyDescent="0.3">
      <c r="A539" s="15" t="s">
        <v>357</v>
      </c>
      <c r="B539" s="18" t="s">
        <v>162</v>
      </c>
      <c r="C539" s="18" t="s">
        <v>326</v>
      </c>
      <c r="D539" s="3">
        <v>56.143599999999999</v>
      </c>
      <c r="E539" s="3">
        <v>6.0853999999999998E-2</v>
      </c>
      <c r="F539" s="3">
        <v>27.919499999999999</v>
      </c>
      <c r="G539" s="3">
        <v>0.53899300000000006</v>
      </c>
      <c r="H539" s="3">
        <v>3.32E-3</v>
      </c>
      <c r="I539" s="3">
        <v>6.4726000000000006E-2</v>
      </c>
      <c r="J539" s="3">
        <v>9.7122899999999994</v>
      </c>
      <c r="K539" s="3">
        <v>5.6466799999999999</v>
      </c>
      <c r="L539" s="3">
        <v>0.214754</v>
      </c>
      <c r="M539" s="3">
        <v>0</v>
      </c>
      <c r="N539" s="3">
        <v>48.113248365638185</v>
      </c>
      <c r="O539" s="3">
        <v>50.620058556401901</v>
      </c>
      <c r="P539" s="3">
        <v>1.2666930779599128</v>
      </c>
      <c r="S539" s="3">
        <v>0.13841525997673035</v>
      </c>
      <c r="T539" s="2" t="s">
        <v>1515</v>
      </c>
      <c r="U539" s="23">
        <v>3.1023999999999998</v>
      </c>
    </row>
    <row r="540" spans="1:21" x14ac:dyDescent="0.3">
      <c r="A540" s="15" t="s">
        <v>362</v>
      </c>
      <c r="B540" s="18" t="s">
        <v>159</v>
      </c>
      <c r="C540" s="18" t="s">
        <v>1558</v>
      </c>
      <c r="D540" s="3">
        <v>56.784799999999997</v>
      </c>
      <c r="E540" s="3">
        <v>3.2136999999999999E-2</v>
      </c>
      <c r="F540" s="3">
        <v>27.583500000000001</v>
      </c>
      <c r="G540" s="3">
        <v>0.50856900000000005</v>
      </c>
      <c r="H540" s="3">
        <v>0</v>
      </c>
      <c r="I540" s="3">
        <v>6.6622000000000001E-2</v>
      </c>
      <c r="J540" s="3">
        <v>10.1723</v>
      </c>
      <c r="K540" s="3">
        <v>5.6457100000000002</v>
      </c>
      <c r="L540" s="3">
        <v>0.14979899999999999</v>
      </c>
      <c r="M540" s="3">
        <v>3.7368999999999999E-2</v>
      </c>
      <c r="N540" s="3">
        <v>49.458783177545392</v>
      </c>
      <c r="O540" s="3">
        <v>49.674014805084745</v>
      </c>
      <c r="P540" s="3">
        <v>0.86720201736986136</v>
      </c>
      <c r="S540" s="3">
        <v>0.13329805696266667</v>
      </c>
      <c r="T540" s="2" t="s">
        <v>1515</v>
      </c>
      <c r="U540" s="23"/>
    </row>
    <row r="541" spans="1:21" x14ac:dyDescent="0.3">
      <c r="A541" s="15" t="s">
        <v>363</v>
      </c>
      <c r="B541" s="18" t="s">
        <v>162</v>
      </c>
      <c r="C541" s="18" t="s">
        <v>1558</v>
      </c>
      <c r="D541" s="3">
        <v>55.391500000000001</v>
      </c>
      <c r="E541" s="3">
        <v>4.0015000000000002E-2</v>
      </c>
      <c r="F541" s="3">
        <v>28.423500000000001</v>
      </c>
      <c r="G541" s="3">
        <v>0.72620300000000004</v>
      </c>
      <c r="H541" s="3">
        <v>0</v>
      </c>
      <c r="I541" s="3">
        <v>9.1106000000000006E-2</v>
      </c>
      <c r="J541" s="3">
        <v>10.576000000000001</v>
      </c>
      <c r="K541" s="3">
        <v>4.9863900000000001</v>
      </c>
      <c r="L541" s="3">
        <v>0.14418700000000001</v>
      </c>
      <c r="M541" s="3">
        <v>5.9769999999999997E-3</v>
      </c>
      <c r="N541" s="3">
        <v>53.49214110901778</v>
      </c>
      <c r="O541" s="3">
        <v>45.639535014399065</v>
      </c>
      <c r="P541" s="3">
        <v>0.86832387658316024</v>
      </c>
      <c r="S541" s="3">
        <v>0.11323722378469878</v>
      </c>
      <c r="T541" s="2" t="s">
        <v>1515</v>
      </c>
      <c r="U541" s="23">
        <v>2.9790000000000001</v>
      </c>
    </row>
    <row r="542" spans="1:21" x14ac:dyDescent="0.3">
      <c r="A542" s="15" t="s">
        <v>364</v>
      </c>
      <c r="B542" s="18" t="s">
        <v>162</v>
      </c>
      <c r="C542" s="18" t="s">
        <v>1558</v>
      </c>
      <c r="D542" s="3">
        <v>55.668799999999997</v>
      </c>
      <c r="E542" s="3">
        <v>6.8406999999999996E-2</v>
      </c>
      <c r="F542" s="3">
        <v>28.346699999999998</v>
      </c>
      <c r="G542" s="3">
        <v>0.57951699999999995</v>
      </c>
      <c r="H542" s="3">
        <v>0</v>
      </c>
      <c r="I542" s="3">
        <v>7.4004E-2</v>
      </c>
      <c r="J542" s="3">
        <v>10.396100000000001</v>
      </c>
      <c r="K542" s="3">
        <v>5.3178700000000001</v>
      </c>
      <c r="L542" s="3">
        <v>0.18937000000000001</v>
      </c>
      <c r="M542" s="3">
        <v>0</v>
      </c>
      <c r="N542" s="3">
        <v>51.351755261025467</v>
      </c>
      <c r="O542" s="3">
        <v>47.534506524096415</v>
      </c>
      <c r="P542" s="3">
        <v>1.1137382148781183</v>
      </c>
      <c r="S542" s="3">
        <v>0.12285467308753245</v>
      </c>
      <c r="T542" s="2" t="s">
        <v>1515</v>
      </c>
      <c r="U542" s="23">
        <v>3.0181</v>
      </c>
    </row>
    <row r="543" spans="1:21" x14ac:dyDescent="0.3">
      <c r="A543" s="15" t="s">
        <v>365</v>
      </c>
      <c r="B543" s="18" t="s">
        <v>162</v>
      </c>
      <c r="C543" s="18" t="s">
        <v>1558</v>
      </c>
      <c r="D543" s="3">
        <v>55.709499999999998</v>
      </c>
      <c r="E543" s="3">
        <v>3.8698000000000003E-2</v>
      </c>
      <c r="F543" s="3">
        <v>28.4621</v>
      </c>
      <c r="G543" s="3">
        <v>0.46345999999999998</v>
      </c>
      <c r="H543" s="3">
        <v>9.9760000000000005E-3</v>
      </c>
      <c r="I543" s="3">
        <v>6.7977999999999997E-2</v>
      </c>
      <c r="J543" s="3">
        <v>9.9576100000000007</v>
      </c>
      <c r="K543" s="3">
        <v>5.2408700000000001</v>
      </c>
      <c r="L543" s="3">
        <v>0.148088</v>
      </c>
      <c r="M543" s="3">
        <v>0</v>
      </c>
      <c r="N543" s="3">
        <v>50.757791771533498</v>
      </c>
      <c r="O543" s="3">
        <v>48.343425801031017</v>
      </c>
      <c r="P543" s="3">
        <v>0.89878242743547943</v>
      </c>
      <c r="S543" s="3">
        <v>0.12640745481156743</v>
      </c>
      <c r="T543" s="2" t="s">
        <v>1515</v>
      </c>
      <c r="U543" s="23">
        <v>3.0407000000000002</v>
      </c>
    </row>
    <row r="544" spans="1:21" x14ac:dyDescent="0.3">
      <c r="A544" s="15" t="s">
        <v>366</v>
      </c>
      <c r="B544" s="18" t="s">
        <v>162</v>
      </c>
      <c r="C544" s="18" t="s">
        <v>1558</v>
      </c>
      <c r="D544" s="3">
        <v>55.575299999999999</v>
      </c>
      <c r="E544" s="3">
        <v>3.9640000000000002E-2</v>
      </c>
      <c r="F544" s="3">
        <v>28.575800000000001</v>
      </c>
      <c r="G544" s="3">
        <v>0.57009900000000002</v>
      </c>
      <c r="H544" s="3">
        <v>1.3273E-2</v>
      </c>
      <c r="I544" s="3">
        <v>7.8816999999999998E-2</v>
      </c>
      <c r="J544" s="3">
        <v>10.2004</v>
      </c>
      <c r="K544" s="3">
        <v>5.4242999999999997</v>
      </c>
      <c r="L544" s="3">
        <v>0.15579299999999999</v>
      </c>
      <c r="M544" s="3">
        <v>0</v>
      </c>
      <c r="N544" s="3">
        <v>50.492539602087291</v>
      </c>
      <c r="O544" s="3">
        <v>48.589243987302474</v>
      </c>
      <c r="P544" s="3">
        <v>0.91821641061022863</v>
      </c>
      <c r="S544" s="3">
        <v>0.12771764762087981</v>
      </c>
      <c r="T544" s="2" t="s">
        <v>1515</v>
      </c>
      <c r="U544" s="23">
        <v>3.0461999999999998</v>
      </c>
    </row>
    <row r="545" spans="1:21" x14ac:dyDescent="0.3">
      <c r="A545" s="15" t="s">
        <v>367</v>
      </c>
      <c r="B545" s="18" t="s">
        <v>159</v>
      </c>
      <c r="C545" s="18" t="s">
        <v>1558</v>
      </c>
      <c r="D545" s="3">
        <v>56.31</v>
      </c>
      <c r="E545" s="3">
        <v>4.1113999999999998E-2</v>
      </c>
      <c r="F545" s="3">
        <v>28.290400000000002</v>
      </c>
      <c r="G545" s="3">
        <v>0.50463100000000005</v>
      </c>
      <c r="H545" s="3">
        <v>1.4966E-2</v>
      </c>
      <c r="I545" s="3">
        <v>7.7516000000000002E-2</v>
      </c>
      <c r="J545" s="3">
        <v>10.8346</v>
      </c>
      <c r="K545" s="3">
        <v>5.3738000000000001</v>
      </c>
      <c r="L545" s="3">
        <v>0.17313700000000001</v>
      </c>
      <c r="M545" s="3">
        <v>3.5941000000000001E-2</v>
      </c>
      <c r="N545" s="3">
        <v>52.176564278637073</v>
      </c>
      <c r="O545" s="3">
        <v>46.830686438824657</v>
      </c>
      <c r="P545" s="3">
        <v>0.99274928253826888</v>
      </c>
      <c r="S545" s="3">
        <v>0.11912228876732571</v>
      </c>
      <c r="T545" s="2" t="s">
        <v>1515</v>
      </c>
      <c r="U545" s="23"/>
    </row>
    <row r="546" spans="1:21" x14ac:dyDescent="0.3">
      <c r="A546" s="15" t="s">
        <v>368</v>
      </c>
      <c r="B546" s="18" t="s">
        <v>162</v>
      </c>
      <c r="C546" s="18" t="s">
        <v>1558</v>
      </c>
      <c r="D546" s="3">
        <v>56.065399999999997</v>
      </c>
      <c r="E546" s="3">
        <v>4.1739999999999999E-2</v>
      </c>
      <c r="F546" s="3">
        <v>28.335000000000001</v>
      </c>
      <c r="G546" s="3">
        <v>0.48431000000000002</v>
      </c>
      <c r="H546" s="3">
        <v>0</v>
      </c>
      <c r="I546" s="3">
        <v>8.1636E-2</v>
      </c>
      <c r="J546" s="3">
        <v>10.301299999999999</v>
      </c>
      <c r="K546" s="3">
        <v>5.67964</v>
      </c>
      <c r="L546" s="3">
        <v>0.15596599999999999</v>
      </c>
      <c r="M546" s="3">
        <v>5.2354999999999999E-2</v>
      </c>
      <c r="N546" s="3">
        <v>49.609029911535309</v>
      </c>
      <c r="O546" s="3">
        <v>49.496664938985887</v>
      </c>
      <c r="P546" s="3">
        <v>0.8943051494788079</v>
      </c>
      <c r="S546" s="3">
        <v>0.13241987895124704</v>
      </c>
      <c r="T546" s="2" t="s">
        <v>1515</v>
      </c>
      <c r="U546" s="23">
        <v>3.0684999999999998</v>
      </c>
    </row>
    <row r="547" spans="1:21" x14ac:dyDescent="0.3">
      <c r="A547" s="15" t="s">
        <v>369</v>
      </c>
      <c r="B547" s="18" t="s">
        <v>162</v>
      </c>
      <c r="C547" s="18" t="s">
        <v>1558</v>
      </c>
      <c r="D547" s="3">
        <v>55.117400000000004</v>
      </c>
      <c r="E547" s="3">
        <v>6.6768999999999995E-2</v>
      </c>
      <c r="F547" s="3">
        <v>28.606100000000001</v>
      </c>
      <c r="G547" s="3">
        <v>0.53215299999999999</v>
      </c>
      <c r="H547" s="3">
        <v>0</v>
      </c>
      <c r="I547" s="3">
        <v>7.2442000000000006E-2</v>
      </c>
      <c r="J547" s="3">
        <v>11.013500000000001</v>
      </c>
      <c r="K547" s="3">
        <v>4.9919099999999998</v>
      </c>
      <c r="L547" s="3">
        <v>0.12707399999999999</v>
      </c>
      <c r="M547" s="3">
        <v>0</v>
      </c>
      <c r="N547" s="3">
        <v>54.527022889582788</v>
      </c>
      <c r="O547" s="3">
        <v>44.723893614209842</v>
      </c>
      <c r="P547" s="3">
        <v>0.74908349620737003</v>
      </c>
      <c r="S547" s="3">
        <v>0.10885936663258909</v>
      </c>
      <c r="T547" s="2" t="s">
        <v>1515</v>
      </c>
      <c r="U547" s="23">
        <v>2.9607000000000001</v>
      </c>
    </row>
    <row r="548" spans="1:21" x14ac:dyDescent="0.3">
      <c r="A548" s="15" t="s">
        <v>370</v>
      </c>
      <c r="B548" s="18" t="s">
        <v>162</v>
      </c>
      <c r="C548" s="18" t="s">
        <v>1558</v>
      </c>
      <c r="D548" s="3">
        <v>56.357599999999998</v>
      </c>
      <c r="E548" s="3">
        <v>3.6248000000000002E-2</v>
      </c>
      <c r="F548" s="3">
        <v>28.591000000000001</v>
      </c>
      <c r="G548" s="3">
        <v>0.499332</v>
      </c>
      <c r="H548" s="3">
        <v>1.4940999999999999E-2</v>
      </c>
      <c r="I548" s="3">
        <v>5.7887000000000001E-2</v>
      </c>
      <c r="J548" s="3">
        <v>10.448499999999999</v>
      </c>
      <c r="K548" s="3">
        <v>5.3578400000000004</v>
      </c>
      <c r="L548" s="3">
        <v>0.16317200000000001</v>
      </c>
      <c r="M548" s="3">
        <v>2.5415E-2</v>
      </c>
      <c r="N548" s="3">
        <v>51.373226243953283</v>
      </c>
      <c r="O548" s="3">
        <v>47.671526876196531</v>
      </c>
      <c r="P548" s="3">
        <v>0.95524687985018564</v>
      </c>
      <c r="S548" s="3">
        <v>0.12315731318098577</v>
      </c>
      <c r="T548" s="2" t="s">
        <v>1515</v>
      </c>
      <c r="U548" s="23">
        <v>3.024</v>
      </c>
    </row>
    <row r="549" spans="1:21" x14ac:dyDescent="0.3">
      <c r="A549" s="15" t="s">
        <v>372</v>
      </c>
      <c r="B549" s="18" t="s">
        <v>162</v>
      </c>
      <c r="C549" s="18" t="s">
        <v>1558</v>
      </c>
      <c r="D549" s="3">
        <v>54.514699999999998</v>
      </c>
      <c r="E549" s="3">
        <v>3.0747E-2</v>
      </c>
      <c r="F549" s="3">
        <v>28.6874</v>
      </c>
      <c r="G549" s="3">
        <v>0.44644699999999998</v>
      </c>
      <c r="H549" s="3">
        <v>8.2889999999999995E-3</v>
      </c>
      <c r="I549" s="3">
        <v>6.9191000000000003E-2</v>
      </c>
      <c r="J549" s="3">
        <v>10.8764</v>
      </c>
      <c r="K549" s="3">
        <v>4.8573700000000004</v>
      </c>
      <c r="L549" s="3">
        <v>0.152785</v>
      </c>
      <c r="M549" s="3">
        <v>0</v>
      </c>
      <c r="N549" s="3">
        <v>54.797669905666268</v>
      </c>
      <c r="O549" s="3">
        <v>44.285804205081376</v>
      </c>
      <c r="P549" s="3">
        <v>0.91652588925235645</v>
      </c>
      <c r="S549" s="3">
        <v>0.10726065075772249</v>
      </c>
      <c r="T549" s="2" t="s">
        <v>1515</v>
      </c>
      <c r="U549" s="23">
        <v>2.9485999999999999</v>
      </c>
    </row>
    <row r="550" spans="1:21" x14ac:dyDescent="0.3">
      <c r="A550" s="15" t="s">
        <v>373</v>
      </c>
      <c r="B550" s="18" t="s">
        <v>162</v>
      </c>
      <c r="C550" s="18" t="s">
        <v>1558</v>
      </c>
      <c r="D550" s="3">
        <v>54.228099999999998</v>
      </c>
      <c r="E550" s="3">
        <v>5.2302000000000001E-2</v>
      </c>
      <c r="F550" s="3">
        <v>29.137599999999999</v>
      </c>
      <c r="G550" s="3">
        <v>0.50959500000000002</v>
      </c>
      <c r="H550" s="3">
        <v>0</v>
      </c>
      <c r="I550" s="3">
        <v>6.7821999999999993E-2</v>
      </c>
      <c r="J550" s="3">
        <v>11.2484</v>
      </c>
      <c r="K550" s="3">
        <v>4.9517800000000003</v>
      </c>
      <c r="L550" s="3">
        <v>0.14527200000000001</v>
      </c>
      <c r="M550" s="3">
        <v>0</v>
      </c>
      <c r="N550" s="3">
        <v>55.187397432313226</v>
      </c>
      <c r="O550" s="3">
        <v>43.963972968247901</v>
      </c>
      <c r="P550" s="3">
        <v>0.84862959943887706</v>
      </c>
      <c r="S550" s="3">
        <v>0.10572921365007169</v>
      </c>
      <c r="T550" s="2" t="s">
        <v>1515</v>
      </c>
      <c r="U550" s="23">
        <v>2.9426999999999999</v>
      </c>
    </row>
    <row r="551" spans="1:21" x14ac:dyDescent="0.3">
      <c r="A551" s="15" t="s">
        <v>371</v>
      </c>
      <c r="B551" s="18" t="s">
        <v>159</v>
      </c>
      <c r="C551" s="18" t="s">
        <v>1558</v>
      </c>
      <c r="D551" s="3">
        <v>55.033499999999997</v>
      </c>
      <c r="E551" s="3">
        <v>6.1291999999999999E-2</v>
      </c>
      <c r="F551" s="3">
        <v>28.424499999999998</v>
      </c>
      <c r="G551" s="3">
        <v>0.51526700000000003</v>
      </c>
      <c r="H551" s="3">
        <v>0</v>
      </c>
      <c r="I551" s="3">
        <v>5.6868000000000002E-2</v>
      </c>
      <c r="J551" s="3">
        <v>10.9452</v>
      </c>
      <c r="K551" s="3">
        <v>5.2830300000000001</v>
      </c>
      <c r="L551" s="3">
        <v>0.10954700000000001</v>
      </c>
      <c r="M551" s="3">
        <v>0</v>
      </c>
      <c r="N551" s="3">
        <v>53.039634844466008</v>
      </c>
      <c r="O551" s="3">
        <v>46.32829627275575</v>
      </c>
      <c r="P551" s="3">
        <v>0.63206888277823614</v>
      </c>
      <c r="Q551" s="24">
        <v>245.19499999999999</v>
      </c>
      <c r="S551" s="3">
        <v>0.11592678389984451</v>
      </c>
      <c r="T551" s="2" t="s">
        <v>1515</v>
      </c>
      <c r="U551" s="23"/>
    </row>
    <row r="552" spans="1:21" x14ac:dyDescent="0.3">
      <c r="A552" s="15" t="s">
        <v>371</v>
      </c>
      <c r="B552" s="18" t="s">
        <v>195</v>
      </c>
      <c r="C552" s="18" t="s">
        <v>1558</v>
      </c>
      <c r="D552" s="3">
        <v>55.199800000000003</v>
      </c>
      <c r="E552" s="3">
        <v>4.5156000000000002E-2</v>
      </c>
      <c r="F552" s="3">
        <v>28.66</v>
      </c>
      <c r="G552" s="3">
        <v>0.428923</v>
      </c>
      <c r="H552" s="3">
        <v>0</v>
      </c>
      <c r="I552" s="3">
        <v>7.5000999999999998E-2</v>
      </c>
      <c r="J552" s="3">
        <v>10.8164</v>
      </c>
      <c r="K552" s="3">
        <v>5.1888300000000003</v>
      </c>
      <c r="L552" s="3">
        <v>0.15689600000000001</v>
      </c>
      <c r="M552" s="3">
        <v>0</v>
      </c>
      <c r="N552" s="3">
        <v>53.039770314151944</v>
      </c>
      <c r="O552" s="3">
        <v>46.044182458350285</v>
      </c>
      <c r="P552" s="3">
        <v>0.91604722749776823</v>
      </c>
      <c r="Q552" s="24">
        <v>239.19499999999999</v>
      </c>
      <c r="S552" s="3">
        <v>0.11521555476656516</v>
      </c>
      <c r="T552" s="2" t="s">
        <v>1515</v>
      </c>
      <c r="U552" s="23"/>
    </row>
    <row r="553" spans="1:21" x14ac:dyDescent="0.3">
      <c r="A553" s="15" t="s">
        <v>371</v>
      </c>
      <c r="B553" s="18" t="s">
        <v>195</v>
      </c>
      <c r="C553" s="18" t="s">
        <v>1558</v>
      </c>
      <c r="D553" s="3">
        <v>55.856299999999997</v>
      </c>
      <c r="E553" s="3">
        <v>4.2812000000000003E-2</v>
      </c>
      <c r="F553" s="3">
        <v>28.41</v>
      </c>
      <c r="G553" s="3">
        <v>0.39589800000000003</v>
      </c>
      <c r="H553" s="3">
        <v>0</v>
      </c>
      <c r="I553" s="3">
        <v>4.2942000000000001E-2</v>
      </c>
      <c r="J553" s="3">
        <v>10.843999999999999</v>
      </c>
      <c r="K553" s="3">
        <v>5.1240600000000001</v>
      </c>
      <c r="L553" s="3">
        <v>0.109334</v>
      </c>
      <c r="M553" s="3">
        <v>2.6950999999999999E-2</v>
      </c>
      <c r="N553" s="3">
        <v>53.559185673952634</v>
      </c>
      <c r="O553" s="3">
        <v>45.797850127419672</v>
      </c>
      <c r="P553" s="3">
        <v>0.6429641986276935</v>
      </c>
      <c r="Q553" s="24">
        <v>232.124</v>
      </c>
      <c r="S553" s="3">
        <v>0.11348778247336909</v>
      </c>
      <c r="T553" s="2" t="s">
        <v>1515</v>
      </c>
      <c r="U553" s="23"/>
    </row>
    <row r="554" spans="1:21" x14ac:dyDescent="0.3">
      <c r="A554" s="15" t="s">
        <v>371</v>
      </c>
      <c r="B554" s="18" t="s">
        <v>195</v>
      </c>
      <c r="C554" s="18" t="s">
        <v>1558</v>
      </c>
      <c r="D554" s="3">
        <v>55.336799999999997</v>
      </c>
      <c r="E554" s="3">
        <v>4.8721E-2</v>
      </c>
      <c r="F554" s="3">
        <v>28.287800000000001</v>
      </c>
      <c r="G554" s="3">
        <v>0.39489400000000002</v>
      </c>
      <c r="H554" s="3">
        <v>8.3260000000000001E-3</v>
      </c>
      <c r="I554" s="3">
        <v>4.6481000000000001E-2</v>
      </c>
      <c r="J554" s="3">
        <v>10.642099999999999</v>
      </c>
      <c r="K554" s="3">
        <v>5.4365100000000002</v>
      </c>
      <c r="L554" s="3">
        <v>0.13547899999999999</v>
      </c>
      <c r="M554" s="3">
        <v>0</v>
      </c>
      <c r="N554" s="3">
        <v>51.557053220820492</v>
      </c>
      <c r="O554" s="3">
        <v>47.661463245405308</v>
      </c>
      <c r="P554" s="3">
        <v>0.78148353377419655</v>
      </c>
      <c r="Q554" s="24">
        <v>226.124</v>
      </c>
      <c r="S554" s="3">
        <v>0.1226922888032161</v>
      </c>
      <c r="T554" s="2" t="s">
        <v>1515</v>
      </c>
      <c r="U554" s="23"/>
    </row>
    <row r="555" spans="1:21" x14ac:dyDescent="0.3">
      <c r="A555" s="15" t="s">
        <v>371</v>
      </c>
      <c r="B555" s="18" t="s">
        <v>195</v>
      </c>
      <c r="C555" s="18" t="s">
        <v>1558</v>
      </c>
      <c r="D555" s="3">
        <v>56.245199999999997</v>
      </c>
      <c r="E555" s="3">
        <v>3.5692000000000002E-2</v>
      </c>
      <c r="F555" s="3">
        <v>28.382400000000001</v>
      </c>
      <c r="G555" s="3">
        <v>0.47649599999999998</v>
      </c>
      <c r="H555" s="3">
        <v>2.6653E-2</v>
      </c>
      <c r="I555" s="3">
        <v>6.0241999999999997E-2</v>
      </c>
      <c r="J555" s="3">
        <v>10.5221</v>
      </c>
      <c r="K555" s="3">
        <v>5.10053</v>
      </c>
      <c r="L555" s="3">
        <v>0.15657199999999999</v>
      </c>
      <c r="M555" s="3">
        <v>0</v>
      </c>
      <c r="N555" s="3">
        <v>52.772711561673958</v>
      </c>
      <c r="O555" s="3">
        <v>46.292295821090406</v>
      </c>
      <c r="P555" s="3">
        <v>0.93499261723563598</v>
      </c>
      <c r="Q555" s="24">
        <v>220.041</v>
      </c>
      <c r="S555" s="3">
        <v>0.1164226000002736</v>
      </c>
      <c r="T555" s="2" t="s">
        <v>1515</v>
      </c>
      <c r="U555" s="23"/>
    </row>
    <row r="556" spans="1:21" x14ac:dyDescent="0.3">
      <c r="A556" s="15" t="s">
        <v>371</v>
      </c>
      <c r="B556" s="18" t="s">
        <v>195</v>
      </c>
      <c r="C556" s="18" t="s">
        <v>1558</v>
      </c>
      <c r="D556" s="3">
        <v>55.263800000000003</v>
      </c>
      <c r="E556" s="3">
        <v>5.2139999999999999E-2</v>
      </c>
      <c r="F556" s="3">
        <v>28.267700000000001</v>
      </c>
      <c r="G556" s="3">
        <v>0.40344200000000002</v>
      </c>
      <c r="H556" s="3">
        <v>2.6633E-2</v>
      </c>
      <c r="I556" s="3">
        <v>6.3983999999999999E-2</v>
      </c>
      <c r="J556" s="3">
        <v>10.8727</v>
      </c>
      <c r="K556" s="3">
        <v>5.1315299999999997</v>
      </c>
      <c r="L556" s="3">
        <v>0.17879600000000001</v>
      </c>
      <c r="M556" s="3">
        <v>0</v>
      </c>
      <c r="N556" s="3">
        <v>53.371631623105628</v>
      </c>
      <c r="O556" s="3">
        <v>45.583364332873089</v>
      </c>
      <c r="P556" s="3">
        <v>1.0450040440212804</v>
      </c>
      <c r="Q556" s="24">
        <v>214.041</v>
      </c>
      <c r="S556" s="3">
        <v>0.11335322471878305</v>
      </c>
      <c r="T556" s="2" t="s">
        <v>1515</v>
      </c>
      <c r="U556" s="23"/>
    </row>
    <row r="557" spans="1:21" x14ac:dyDescent="0.3">
      <c r="A557" s="15" t="s">
        <v>371</v>
      </c>
      <c r="B557" s="18" t="s">
        <v>195</v>
      </c>
      <c r="C557" s="18" t="s">
        <v>1558</v>
      </c>
      <c r="D557" s="3">
        <v>55.101300000000002</v>
      </c>
      <c r="E557" s="3">
        <v>5.1102000000000002E-2</v>
      </c>
      <c r="F557" s="3">
        <v>28.239599999999999</v>
      </c>
      <c r="G557" s="3">
        <v>0.37006099999999997</v>
      </c>
      <c r="H557" s="3">
        <v>0</v>
      </c>
      <c r="I557" s="3">
        <v>5.9205000000000001E-2</v>
      </c>
      <c r="J557" s="3">
        <v>10.457700000000001</v>
      </c>
      <c r="K557" s="3">
        <v>5.4163600000000001</v>
      </c>
      <c r="L557" s="3">
        <v>0.16292799999999999</v>
      </c>
      <c r="M557" s="3">
        <v>6.8984000000000004E-2</v>
      </c>
      <c r="N557" s="3">
        <v>51.129838296123388</v>
      </c>
      <c r="O557" s="3">
        <v>47.921697238705434</v>
      </c>
      <c r="P557" s="3">
        <v>0.94846446517117822</v>
      </c>
      <c r="Q557" s="24">
        <v>207.041</v>
      </c>
      <c r="S557" s="3">
        <v>0.12439294664827194</v>
      </c>
      <c r="T557" s="2" t="s">
        <v>1515</v>
      </c>
      <c r="U557" s="23"/>
    </row>
    <row r="558" spans="1:21" x14ac:dyDescent="0.3">
      <c r="A558" s="15" t="s">
        <v>371</v>
      </c>
      <c r="B558" s="18" t="s">
        <v>195</v>
      </c>
      <c r="C558" s="18" t="s">
        <v>1558</v>
      </c>
      <c r="D558" s="3">
        <v>55.258800000000001</v>
      </c>
      <c r="E558" s="3">
        <v>4.6633000000000001E-2</v>
      </c>
      <c r="F558" s="3">
        <v>28.361599999999999</v>
      </c>
      <c r="G558" s="3">
        <v>0.64864900000000003</v>
      </c>
      <c r="H558" s="3">
        <v>0</v>
      </c>
      <c r="I558" s="3">
        <v>6.2988000000000002E-2</v>
      </c>
      <c r="J558" s="3">
        <v>10.0838</v>
      </c>
      <c r="K558" s="3">
        <v>5.2951100000000002</v>
      </c>
      <c r="L558" s="3">
        <v>0.131971</v>
      </c>
      <c r="M558" s="3">
        <v>6.4451999999999995E-2</v>
      </c>
      <c r="N558" s="3">
        <v>50.869068778710925</v>
      </c>
      <c r="O558" s="3">
        <v>48.33825620650196</v>
      </c>
      <c r="P558" s="3">
        <v>0.79267501478711422</v>
      </c>
      <c r="Q558" s="24">
        <v>200.958</v>
      </c>
      <c r="S558" s="3">
        <v>0.12611744843360154</v>
      </c>
      <c r="T558" s="2" t="s">
        <v>1515</v>
      </c>
      <c r="U558" s="23"/>
    </row>
    <row r="559" spans="1:21" x14ac:dyDescent="0.3">
      <c r="A559" s="15" t="s">
        <v>371</v>
      </c>
      <c r="B559" s="18" t="s">
        <v>195</v>
      </c>
      <c r="C559" s="18" t="s">
        <v>1558</v>
      </c>
      <c r="D559" s="3">
        <v>56.058799999999998</v>
      </c>
      <c r="E559" s="3">
        <v>5.7890999999999998E-2</v>
      </c>
      <c r="F559" s="3">
        <v>29.048400000000001</v>
      </c>
      <c r="G559" s="3">
        <v>0.42144599999999999</v>
      </c>
      <c r="H559" s="3">
        <v>0</v>
      </c>
      <c r="I559" s="3">
        <v>7.6600000000000001E-2</v>
      </c>
      <c r="J559" s="3">
        <v>10.9574</v>
      </c>
      <c r="K559" s="3">
        <v>5.2818300000000002</v>
      </c>
      <c r="L559" s="3">
        <v>0.159916</v>
      </c>
      <c r="M559" s="3">
        <v>0</v>
      </c>
      <c r="N559" s="3">
        <v>52.91924336041648</v>
      </c>
      <c r="O559" s="3">
        <v>46.161185937175077</v>
      </c>
      <c r="P559" s="3">
        <v>0.91957070240844541</v>
      </c>
      <c r="Q559" s="24">
        <v>194.958</v>
      </c>
      <c r="S559" s="3">
        <v>0.11577140812493625</v>
      </c>
      <c r="T559" s="2" t="s">
        <v>1515</v>
      </c>
      <c r="U559" s="23"/>
    </row>
    <row r="560" spans="1:21" x14ac:dyDescent="0.3">
      <c r="A560" s="15" t="s">
        <v>371</v>
      </c>
      <c r="B560" s="18" t="s">
        <v>195</v>
      </c>
      <c r="C560" s="18" t="s">
        <v>1558</v>
      </c>
      <c r="D560" s="3">
        <v>56.167499999999997</v>
      </c>
      <c r="E560" s="3">
        <v>4.3494999999999999E-2</v>
      </c>
      <c r="F560" s="3">
        <v>28.7301</v>
      </c>
      <c r="G560" s="3">
        <v>0.51834199999999997</v>
      </c>
      <c r="H560" s="3">
        <v>0</v>
      </c>
      <c r="I560" s="3">
        <v>6.1665999999999999E-2</v>
      </c>
      <c r="J560" s="3">
        <v>10.6287</v>
      </c>
      <c r="K560" s="3">
        <v>5.2376300000000002</v>
      </c>
      <c r="L560" s="3">
        <v>0.12975999999999999</v>
      </c>
      <c r="M560" s="3">
        <v>0</v>
      </c>
      <c r="N560" s="3">
        <v>52.458137368237935</v>
      </c>
      <c r="O560" s="3">
        <v>46.779326105489552</v>
      </c>
      <c r="P560" s="3">
        <v>0.76253652627251145</v>
      </c>
      <c r="Q560" s="24">
        <v>188.958</v>
      </c>
      <c r="S560" s="3">
        <v>0.11835294769583567</v>
      </c>
      <c r="T560" s="2" t="s">
        <v>1515</v>
      </c>
      <c r="U560" s="23"/>
    </row>
    <row r="561" spans="1:21" x14ac:dyDescent="0.3">
      <c r="A561" s="15" t="s">
        <v>371</v>
      </c>
      <c r="B561" s="18" t="s">
        <v>195</v>
      </c>
      <c r="C561" s="18" t="s">
        <v>1558</v>
      </c>
      <c r="D561" s="3">
        <v>56.564500000000002</v>
      </c>
      <c r="E561" s="3">
        <v>4.6264E-2</v>
      </c>
      <c r="F561" s="3">
        <v>28.4421</v>
      </c>
      <c r="G561" s="3">
        <v>0.42161100000000001</v>
      </c>
      <c r="H561" s="3">
        <v>2.8282999999999999E-2</v>
      </c>
      <c r="I561" s="3">
        <v>6.2384000000000002E-2</v>
      </c>
      <c r="J561" s="3">
        <v>10.2174</v>
      </c>
      <c r="K561" s="3">
        <v>5.1943900000000003</v>
      </c>
      <c r="L561" s="3">
        <v>0.13312599999999999</v>
      </c>
      <c r="M561" s="3">
        <v>0</v>
      </c>
      <c r="N561" s="3">
        <v>51.666285385432431</v>
      </c>
      <c r="O561" s="3">
        <v>47.532190074557754</v>
      </c>
      <c r="P561" s="3">
        <v>0.8015245400098181</v>
      </c>
      <c r="Q561" s="24">
        <v>181.887</v>
      </c>
      <c r="S561" s="3">
        <v>0.12210081715144767</v>
      </c>
      <c r="T561" s="2" t="s">
        <v>1515</v>
      </c>
      <c r="U561" s="23"/>
    </row>
    <row r="562" spans="1:21" x14ac:dyDescent="0.3">
      <c r="A562" s="15" t="s">
        <v>371</v>
      </c>
      <c r="B562" s="18" t="s">
        <v>195</v>
      </c>
      <c r="C562" s="18" t="s">
        <v>1558</v>
      </c>
      <c r="D562" s="3">
        <v>54.928699999999999</v>
      </c>
      <c r="E562" s="3">
        <v>6.5088999999999994E-2</v>
      </c>
      <c r="F562" s="3">
        <v>28.405000000000001</v>
      </c>
      <c r="G562" s="3">
        <v>0.47416799999999998</v>
      </c>
      <c r="H562" s="3">
        <v>6.6519999999999999E-3</v>
      </c>
      <c r="I562" s="3">
        <v>5.4611E-2</v>
      </c>
      <c r="J562" s="3">
        <v>10.3759</v>
      </c>
      <c r="K562" s="3">
        <v>5.2578800000000001</v>
      </c>
      <c r="L562" s="3">
        <v>0.160829</v>
      </c>
      <c r="M562" s="3">
        <v>1.7971999999999998E-2</v>
      </c>
      <c r="N562" s="3">
        <v>51.667312256523523</v>
      </c>
      <c r="O562" s="3">
        <v>47.379141955760531</v>
      </c>
      <c r="P562" s="3">
        <v>0.95354578771594256</v>
      </c>
      <c r="Q562" s="24">
        <v>175.887</v>
      </c>
      <c r="S562" s="3">
        <v>0.12170524783358556</v>
      </c>
      <c r="T562" s="2" t="s">
        <v>1515</v>
      </c>
      <c r="U562" s="23"/>
    </row>
    <row r="563" spans="1:21" x14ac:dyDescent="0.3">
      <c r="A563" s="15" t="s">
        <v>371</v>
      </c>
      <c r="B563" s="18" t="s">
        <v>195</v>
      </c>
      <c r="C563" s="18" t="s">
        <v>1558</v>
      </c>
      <c r="D563" s="3">
        <v>54.859099999999998</v>
      </c>
      <c r="E563" s="3">
        <v>7.3241000000000001E-2</v>
      </c>
      <c r="F563" s="3">
        <v>28.0657</v>
      </c>
      <c r="G563" s="3">
        <v>0.38333299999999998</v>
      </c>
      <c r="H563" s="3">
        <v>4.9820000000000003E-3</v>
      </c>
      <c r="I563" s="3">
        <v>6.3749E-2</v>
      </c>
      <c r="J563" s="3">
        <v>10.631399999999999</v>
      </c>
      <c r="K563" s="3">
        <v>4.9442700000000004</v>
      </c>
      <c r="L563" s="3">
        <v>0.174956</v>
      </c>
      <c r="M563" s="3">
        <v>0</v>
      </c>
      <c r="N563" s="3">
        <v>53.729371153517334</v>
      </c>
      <c r="O563" s="3">
        <v>45.217849787193373</v>
      </c>
      <c r="P563" s="3">
        <v>1.0527790592892883</v>
      </c>
      <c r="Q563" s="24">
        <v>169.804</v>
      </c>
      <c r="S563" s="3">
        <v>0.11169561738225336</v>
      </c>
      <c r="T563" s="2" t="s">
        <v>1515</v>
      </c>
      <c r="U563" s="23"/>
    </row>
    <row r="564" spans="1:21" x14ac:dyDescent="0.3">
      <c r="A564" s="15" t="s">
        <v>371</v>
      </c>
      <c r="B564" s="18" t="s">
        <v>195</v>
      </c>
      <c r="C564" s="18" t="s">
        <v>1558</v>
      </c>
      <c r="D564" s="3">
        <v>55.776000000000003</v>
      </c>
      <c r="E564" s="3">
        <v>4.0403000000000001E-2</v>
      </c>
      <c r="F564" s="3">
        <v>28.218699999999998</v>
      </c>
      <c r="G564" s="3">
        <v>0.48982300000000001</v>
      </c>
      <c r="H564" s="3">
        <v>0</v>
      </c>
      <c r="I564" s="3">
        <v>6.3519000000000006E-2</v>
      </c>
      <c r="J564" s="3">
        <v>10.563700000000001</v>
      </c>
      <c r="K564" s="3">
        <v>5.1959299999999997</v>
      </c>
      <c r="L564" s="3">
        <v>0.16583200000000001</v>
      </c>
      <c r="M564" s="3">
        <v>0</v>
      </c>
      <c r="N564" s="3">
        <v>52.389463519089155</v>
      </c>
      <c r="O564" s="3">
        <v>46.631309596435834</v>
      </c>
      <c r="P564" s="3">
        <v>0.97922688447501516</v>
      </c>
      <c r="Q564" s="24">
        <v>163.804</v>
      </c>
      <c r="S564" s="3">
        <v>0.11813311205153333</v>
      </c>
      <c r="T564" s="2" t="s">
        <v>1515</v>
      </c>
      <c r="U564" s="23"/>
    </row>
    <row r="565" spans="1:21" x14ac:dyDescent="0.3">
      <c r="A565" s="15" t="s">
        <v>371</v>
      </c>
      <c r="B565" s="18" t="s">
        <v>195</v>
      </c>
      <c r="C565" s="18" t="s">
        <v>1558</v>
      </c>
      <c r="D565" s="3">
        <v>55.746600000000001</v>
      </c>
      <c r="E565" s="3">
        <v>5.2392000000000001E-2</v>
      </c>
      <c r="F565" s="3">
        <v>28.165299999999998</v>
      </c>
      <c r="G565" s="3">
        <v>0.36768600000000001</v>
      </c>
      <c r="H565" s="3">
        <v>0</v>
      </c>
      <c r="I565" s="3">
        <v>7.9967999999999997E-2</v>
      </c>
      <c r="J565" s="3">
        <v>10.1548</v>
      </c>
      <c r="K565" s="3">
        <v>5.3536299999999999</v>
      </c>
      <c r="L565" s="3">
        <v>0.15323800000000001</v>
      </c>
      <c r="M565" s="3">
        <v>2.5455999999999999E-2</v>
      </c>
      <c r="N565" s="3">
        <v>50.7099315233176</v>
      </c>
      <c r="O565" s="3">
        <v>48.378949226166448</v>
      </c>
      <c r="P565" s="3">
        <v>0.9111192505159571</v>
      </c>
      <c r="Q565" s="24">
        <v>156.804</v>
      </c>
      <c r="S565" s="3">
        <v>0.12661973233415283</v>
      </c>
      <c r="T565" s="2" t="s">
        <v>1515</v>
      </c>
      <c r="U565" s="23"/>
    </row>
    <row r="566" spans="1:21" x14ac:dyDescent="0.3">
      <c r="A566" s="15" t="s">
        <v>371</v>
      </c>
      <c r="B566" s="18" t="s">
        <v>195</v>
      </c>
      <c r="C566" s="18" t="s">
        <v>1558</v>
      </c>
      <c r="D566" s="3">
        <v>55.897300000000001</v>
      </c>
      <c r="E566" s="3">
        <v>4.8615999999999999E-2</v>
      </c>
      <c r="F566" s="3">
        <v>28.331299999999999</v>
      </c>
      <c r="G566" s="3">
        <v>0.54440699999999997</v>
      </c>
      <c r="H566" s="3">
        <v>0</v>
      </c>
      <c r="I566" s="3">
        <v>6.7588999999999996E-2</v>
      </c>
      <c r="J566" s="3">
        <v>10.672000000000001</v>
      </c>
      <c r="K566" s="3">
        <v>5.06114</v>
      </c>
      <c r="L566" s="3">
        <v>0.12488299999999999</v>
      </c>
      <c r="M566" s="3">
        <v>0</v>
      </c>
      <c r="N566" s="3">
        <v>53.414982944712044</v>
      </c>
      <c r="O566" s="3">
        <v>45.840786154198007</v>
      </c>
      <c r="P566" s="3">
        <v>0.74423090108994838</v>
      </c>
      <c r="Q566" s="24">
        <v>150.72200000000001</v>
      </c>
      <c r="S566" s="3">
        <v>0.11390084520149045</v>
      </c>
      <c r="T566" s="2" t="s">
        <v>1515</v>
      </c>
      <c r="U566" s="23"/>
    </row>
    <row r="567" spans="1:21" x14ac:dyDescent="0.3">
      <c r="A567" s="15" t="s">
        <v>371</v>
      </c>
      <c r="B567" s="18" t="s">
        <v>195</v>
      </c>
      <c r="C567" s="18" t="s">
        <v>1558</v>
      </c>
      <c r="D567" s="3">
        <v>55.387999999999998</v>
      </c>
      <c r="E567" s="3">
        <v>6.0208999999999999E-2</v>
      </c>
      <c r="F567" s="3">
        <v>28.4422</v>
      </c>
      <c r="G567" s="3">
        <v>0.48834100000000003</v>
      </c>
      <c r="H567" s="3">
        <v>0</v>
      </c>
      <c r="I567" s="3">
        <v>8.8013999999999995E-2</v>
      </c>
      <c r="J567" s="3">
        <v>10.48</v>
      </c>
      <c r="K567" s="3">
        <v>5.0415000000000001</v>
      </c>
      <c r="L567" s="3">
        <v>0.14819399999999999</v>
      </c>
      <c r="M567" s="3">
        <v>1.4954E-2</v>
      </c>
      <c r="N567" s="3">
        <v>52.983808752884251</v>
      </c>
      <c r="O567" s="3">
        <v>46.124119859199546</v>
      </c>
      <c r="P567" s="3">
        <v>0.892071387916199</v>
      </c>
      <c r="Q567" s="24">
        <v>144.72200000000001</v>
      </c>
      <c r="S567" s="3">
        <v>0.11553748280305383</v>
      </c>
      <c r="T567" s="2" t="s">
        <v>1515</v>
      </c>
      <c r="U567" s="23"/>
    </row>
    <row r="568" spans="1:21" x14ac:dyDescent="0.3">
      <c r="A568" s="15" t="s">
        <v>371</v>
      </c>
      <c r="B568" s="18" t="s">
        <v>195</v>
      </c>
      <c r="C568" s="18" t="s">
        <v>1558</v>
      </c>
      <c r="D568" s="3">
        <v>55.224600000000002</v>
      </c>
      <c r="E568" s="3">
        <v>4.0344999999999999E-2</v>
      </c>
      <c r="F568" s="3">
        <v>28.3093</v>
      </c>
      <c r="G568" s="3">
        <v>0.48303699999999999</v>
      </c>
      <c r="H568" s="3">
        <v>8.2990000000000008E-3</v>
      </c>
      <c r="I568" s="3">
        <v>6.1191000000000002E-2</v>
      </c>
      <c r="J568" s="3">
        <v>10.4061</v>
      </c>
      <c r="K568" s="3">
        <v>5.1507699999999996</v>
      </c>
      <c r="L568" s="3">
        <v>0.13487499999999999</v>
      </c>
      <c r="M568" s="3">
        <v>4.4840999999999999E-2</v>
      </c>
      <c r="N568" s="3">
        <v>52.324548652887934</v>
      </c>
      <c r="O568" s="3">
        <v>46.867963394940567</v>
      </c>
      <c r="P568" s="3">
        <v>0.80748795217149838</v>
      </c>
      <c r="Q568" s="24">
        <v>138.63900000000001</v>
      </c>
      <c r="S568" s="3">
        <v>0.11887993939741245</v>
      </c>
      <c r="T568" s="2" t="s">
        <v>1515</v>
      </c>
      <c r="U568" s="23"/>
    </row>
    <row r="569" spans="1:21" x14ac:dyDescent="0.3">
      <c r="A569" s="15" t="s">
        <v>371</v>
      </c>
      <c r="B569" s="18" t="s">
        <v>195</v>
      </c>
      <c r="C569" s="18" t="s">
        <v>1558</v>
      </c>
      <c r="D569" s="3">
        <v>54.578600000000002</v>
      </c>
      <c r="E569" s="3">
        <v>3.5937999999999998E-2</v>
      </c>
      <c r="F569" s="3">
        <v>28.357600000000001</v>
      </c>
      <c r="G569" s="3">
        <v>0.51643799999999995</v>
      </c>
      <c r="H569" s="3">
        <v>0</v>
      </c>
      <c r="I569" s="3">
        <v>6.4231999999999997E-2</v>
      </c>
      <c r="J569" s="3">
        <v>10.761900000000001</v>
      </c>
      <c r="K569" s="3">
        <v>5.0512699999999997</v>
      </c>
      <c r="L569" s="3">
        <v>0.14911199999999999</v>
      </c>
      <c r="M569" s="3">
        <v>1.3462E-2</v>
      </c>
      <c r="N569" s="3">
        <v>53.594317582089786</v>
      </c>
      <c r="O569" s="3">
        <v>45.521525221113166</v>
      </c>
      <c r="P569" s="3">
        <v>0.88415719679704186</v>
      </c>
      <c r="Q569" s="24">
        <v>131.63900000000001</v>
      </c>
      <c r="S569" s="3">
        <v>0.11272910092333185</v>
      </c>
      <c r="T569" s="2" t="s">
        <v>1515</v>
      </c>
      <c r="U569" s="23"/>
    </row>
    <row r="570" spans="1:21" x14ac:dyDescent="0.3">
      <c r="A570" s="15" t="s">
        <v>371</v>
      </c>
      <c r="B570" s="18" t="s">
        <v>195</v>
      </c>
      <c r="C570" s="18" t="s">
        <v>1558</v>
      </c>
      <c r="D570" s="3">
        <v>54.692500000000003</v>
      </c>
      <c r="E570" s="3">
        <v>5.5786000000000002E-2</v>
      </c>
      <c r="F570" s="3">
        <v>29.196999999999999</v>
      </c>
      <c r="G570" s="3">
        <v>0.46143000000000001</v>
      </c>
      <c r="H570" s="3">
        <v>4.6515000000000001E-2</v>
      </c>
      <c r="I570" s="3">
        <v>8.2361000000000004E-2</v>
      </c>
      <c r="J570" s="3">
        <v>10.504</v>
      </c>
      <c r="K570" s="3">
        <v>4.9161099999999998</v>
      </c>
      <c r="L570" s="3">
        <v>0.17009299999999999</v>
      </c>
      <c r="M570" s="3">
        <v>8.9770000000000006E-3</v>
      </c>
      <c r="N570" s="3">
        <v>53.584198362036048</v>
      </c>
      <c r="O570" s="3">
        <v>45.382670232203225</v>
      </c>
      <c r="P570" s="3">
        <v>1.0331314057607233</v>
      </c>
      <c r="Q570" s="24">
        <v>125.639</v>
      </c>
      <c r="S570" s="3">
        <v>0.11240646528763683</v>
      </c>
      <c r="T570" s="2" t="s">
        <v>1515</v>
      </c>
      <c r="U570" s="23"/>
    </row>
    <row r="571" spans="1:21" x14ac:dyDescent="0.3">
      <c r="A571" s="15" t="s">
        <v>371</v>
      </c>
      <c r="B571" s="18" t="s">
        <v>195</v>
      </c>
      <c r="C571" s="18" t="s">
        <v>1558</v>
      </c>
      <c r="D571" s="3">
        <v>55.005899999999997</v>
      </c>
      <c r="E571" s="3">
        <v>5.0658000000000002E-2</v>
      </c>
      <c r="F571" s="3">
        <v>28.709900000000001</v>
      </c>
      <c r="G571" s="3">
        <v>0.43503999999999998</v>
      </c>
      <c r="H571" s="3">
        <v>1.3285999999999999E-2</v>
      </c>
      <c r="I571" s="3">
        <v>5.2214999999999998E-2</v>
      </c>
      <c r="J571" s="3">
        <v>11.124700000000001</v>
      </c>
      <c r="K571" s="3">
        <v>4.9567600000000001</v>
      </c>
      <c r="L571" s="3">
        <v>0.164159</v>
      </c>
      <c r="M571" s="3">
        <v>0</v>
      </c>
      <c r="N571" s="3">
        <v>54.828515353593055</v>
      </c>
      <c r="O571" s="3">
        <v>44.208165984528641</v>
      </c>
      <c r="P571" s="3">
        <v>0.96331866187830406</v>
      </c>
      <c r="Q571" s="24">
        <v>119.556</v>
      </c>
      <c r="S571" s="3">
        <v>0.10701237327693618</v>
      </c>
      <c r="T571" s="2" t="s">
        <v>1515</v>
      </c>
      <c r="U571" s="23"/>
    </row>
    <row r="572" spans="1:21" x14ac:dyDescent="0.3">
      <c r="A572" s="15" t="s">
        <v>371</v>
      </c>
      <c r="B572" s="18" t="s">
        <v>195</v>
      </c>
      <c r="C572" s="18" t="s">
        <v>1558</v>
      </c>
      <c r="D572" s="3">
        <v>54.663899999999998</v>
      </c>
      <c r="E572" s="3">
        <v>5.2701999999999999E-2</v>
      </c>
      <c r="F572" s="3">
        <v>28.534600000000001</v>
      </c>
      <c r="G572" s="3">
        <v>0.43282100000000001</v>
      </c>
      <c r="H572" s="3">
        <v>0</v>
      </c>
      <c r="I572" s="3">
        <v>6.6724000000000006E-2</v>
      </c>
      <c r="J572" s="3">
        <v>10.720700000000001</v>
      </c>
      <c r="K572" s="3">
        <v>4.9157099999999998</v>
      </c>
      <c r="L572" s="3">
        <v>0.11826399999999999</v>
      </c>
      <c r="M572" s="3">
        <v>2.3935000000000001E-2</v>
      </c>
      <c r="N572" s="3">
        <v>54.262629541918152</v>
      </c>
      <c r="O572" s="3">
        <v>45.024653070328178</v>
      </c>
      <c r="P572" s="3">
        <v>0.71271738775366966</v>
      </c>
      <c r="Q572" s="24">
        <v>113.556</v>
      </c>
      <c r="S572" s="3">
        <v>0.11012540618901161</v>
      </c>
      <c r="T572" s="2" t="s">
        <v>1515</v>
      </c>
      <c r="U572" s="23"/>
    </row>
    <row r="573" spans="1:21" x14ac:dyDescent="0.3">
      <c r="A573" s="15" t="s">
        <v>371</v>
      </c>
      <c r="B573" s="18" t="s">
        <v>195</v>
      </c>
      <c r="C573" s="18" t="s">
        <v>1558</v>
      </c>
      <c r="D573" s="3">
        <v>54.872999999999998</v>
      </c>
      <c r="E573" s="3">
        <v>2.9125000000000002E-2</v>
      </c>
      <c r="F573" s="3">
        <v>28.5914</v>
      </c>
      <c r="G573" s="3">
        <v>0.46444000000000002</v>
      </c>
      <c r="H573" s="3">
        <v>4.9880000000000002E-3</v>
      </c>
      <c r="I573" s="3">
        <v>6.9005999999999998E-2</v>
      </c>
      <c r="J573" s="3">
        <v>11.026300000000001</v>
      </c>
      <c r="K573" s="3">
        <v>4.7892299999999999</v>
      </c>
      <c r="L573" s="3">
        <v>0.153664</v>
      </c>
      <c r="M573" s="3">
        <v>0</v>
      </c>
      <c r="N573" s="3">
        <v>55.475647176858509</v>
      </c>
      <c r="O573" s="3">
        <v>43.603835841356265</v>
      </c>
      <c r="P573" s="3">
        <v>0.92051698178522434</v>
      </c>
      <c r="Q573" s="24">
        <v>106.556</v>
      </c>
      <c r="S573" s="3">
        <v>0.10431825227206215</v>
      </c>
      <c r="T573" s="2" t="s">
        <v>1515</v>
      </c>
      <c r="U573" s="23"/>
    </row>
    <row r="574" spans="1:21" x14ac:dyDescent="0.3">
      <c r="A574" s="15" t="s">
        <v>371</v>
      </c>
      <c r="B574" s="18" t="s">
        <v>195</v>
      </c>
      <c r="C574" s="18" t="s">
        <v>1558</v>
      </c>
      <c r="D574" s="3">
        <v>54.583599999999997</v>
      </c>
      <c r="E574" s="3">
        <v>3.0484000000000001E-2</v>
      </c>
      <c r="F574" s="3">
        <v>28.904</v>
      </c>
      <c r="G574" s="3">
        <v>0.49304599999999998</v>
      </c>
      <c r="H574" s="3">
        <v>1.6620000000000001E-3</v>
      </c>
      <c r="I574" s="3">
        <v>5.1089000000000002E-2</v>
      </c>
      <c r="J574" s="3">
        <v>10.591100000000001</v>
      </c>
      <c r="K574" s="3">
        <v>4.8651900000000001</v>
      </c>
      <c r="L574" s="3">
        <v>0.149892</v>
      </c>
      <c r="M574" s="3">
        <v>4.4910000000000002E-3</v>
      </c>
      <c r="N574" s="3">
        <v>54.108841240331721</v>
      </c>
      <c r="O574" s="3">
        <v>44.979373184744162</v>
      </c>
      <c r="P574" s="3">
        <v>0.91178557492411771</v>
      </c>
      <c r="Q574" s="24">
        <v>100.473</v>
      </c>
      <c r="S574" s="3">
        <v>0.1103273404796897</v>
      </c>
      <c r="T574" s="2" t="s">
        <v>1515</v>
      </c>
      <c r="U574" s="23"/>
    </row>
    <row r="575" spans="1:21" x14ac:dyDescent="0.3">
      <c r="A575" s="15" t="s">
        <v>371</v>
      </c>
      <c r="B575" s="18" t="s">
        <v>195</v>
      </c>
      <c r="C575" s="18" t="s">
        <v>1558</v>
      </c>
      <c r="D575" s="3">
        <v>54.5672</v>
      </c>
      <c r="E575" s="3">
        <v>4.4458999999999999E-2</v>
      </c>
      <c r="F575" s="3">
        <v>29.000900000000001</v>
      </c>
      <c r="G575" s="3">
        <v>0.55651700000000004</v>
      </c>
      <c r="H575" s="3">
        <v>8.2990000000000008E-3</v>
      </c>
      <c r="I575" s="3">
        <v>5.4812E-2</v>
      </c>
      <c r="J575" s="3">
        <v>10.776999999999999</v>
      </c>
      <c r="K575" s="3">
        <v>4.9757100000000003</v>
      </c>
      <c r="L575" s="3">
        <v>0.133183</v>
      </c>
      <c r="M575" s="3">
        <v>0</v>
      </c>
      <c r="N575" s="3">
        <v>54.047954906573892</v>
      </c>
      <c r="O575" s="3">
        <v>45.156770196862922</v>
      </c>
      <c r="P575" s="3">
        <v>0.79527489656318617</v>
      </c>
      <c r="Q575" s="24">
        <v>94.473200000000006</v>
      </c>
      <c r="S575" s="3">
        <v>0.11088724410787813</v>
      </c>
      <c r="T575" s="2" t="s">
        <v>1515</v>
      </c>
      <c r="U575" s="23"/>
    </row>
    <row r="576" spans="1:21" x14ac:dyDescent="0.3">
      <c r="A576" s="15" t="s">
        <v>371</v>
      </c>
      <c r="B576" s="18" t="s">
        <v>195</v>
      </c>
      <c r="C576" s="18" t="s">
        <v>1558</v>
      </c>
      <c r="D576" s="3">
        <v>54.740699999999997</v>
      </c>
      <c r="E576" s="3">
        <v>4.3799999999999999E-2</v>
      </c>
      <c r="F576" s="3">
        <v>29.079899999999999</v>
      </c>
      <c r="G576" s="3">
        <v>0.42773</v>
      </c>
      <c r="H576" s="3">
        <v>0</v>
      </c>
      <c r="I576" s="3">
        <v>8.7183999999999998E-2</v>
      </c>
      <c r="J576" s="3">
        <v>11.4948</v>
      </c>
      <c r="K576" s="3">
        <v>4.8311799999999998</v>
      </c>
      <c r="L576" s="3">
        <v>0.15754499999999999</v>
      </c>
      <c r="M576" s="3">
        <v>3.1403E-2</v>
      </c>
      <c r="N576" s="3">
        <v>56.278192815981576</v>
      </c>
      <c r="O576" s="3">
        <v>42.803410205708154</v>
      </c>
      <c r="P576" s="3">
        <v>0.91839697831027078</v>
      </c>
      <c r="Q576" s="24">
        <v>88.3904</v>
      </c>
      <c r="S576" s="3">
        <v>0.10094300098349987</v>
      </c>
      <c r="T576" s="2" t="s">
        <v>1515</v>
      </c>
      <c r="U576" s="23"/>
    </row>
    <row r="577" spans="1:21" x14ac:dyDescent="0.3">
      <c r="A577" s="15" t="s">
        <v>371</v>
      </c>
      <c r="B577" s="18" t="s">
        <v>195</v>
      </c>
      <c r="C577" s="18" t="s">
        <v>1558</v>
      </c>
      <c r="D577" s="3">
        <v>54.868499999999997</v>
      </c>
      <c r="E577" s="3">
        <v>5.7499000000000001E-2</v>
      </c>
      <c r="F577" s="3">
        <v>28.569299999999998</v>
      </c>
      <c r="G577" s="3">
        <v>0.41483700000000001</v>
      </c>
      <c r="H577" s="3">
        <v>5.4815000000000003E-2</v>
      </c>
      <c r="I577" s="3">
        <v>8.7993000000000002E-2</v>
      </c>
      <c r="J577" s="3">
        <v>10.613899999999999</v>
      </c>
      <c r="K577" s="3">
        <v>4.9448800000000004</v>
      </c>
      <c r="L577" s="3">
        <v>0.15118799999999999</v>
      </c>
      <c r="M577" s="3">
        <v>7.4809999999999998E-3</v>
      </c>
      <c r="N577" s="3">
        <v>53.762370017549941</v>
      </c>
      <c r="O577" s="3">
        <v>45.325812669948576</v>
      </c>
      <c r="P577" s="3">
        <v>0.91181731250147835</v>
      </c>
      <c r="Q577" s="24">
        <v>81.3904</v>
      </c>
      <c r="S577" s="3">
        <v>0.11189358221249109</v>
      </c>
      <c r="T577" s="2" t="s">
        <v>1515</v>
      </c>
      <c r="U577" s="23"/>
    </row>
    <row r="578" spans="1:21" x14ac:dyDescent="0.3">
      <c r="A578" s="15" t="s">
        <v>371</v>
      </c>
      <c r="B578" s="18" t="s">
        <v>195</v>
      </c>
      <c r="C578" s="18" t="s">
        <v>1558</v>
      </c>
      <c r="D578" s="3">
        <v>54.993000000000002</v>
      </c>
      <c r="E578" s="3">
        <v>4.4506999999999998E-2</v>
      </c>
      <c r="F578" s="3">
        <v>28.350200000000001</v>
      </c>
      <c r="G578" s="3">
        <v>0.43410100000000001</v>
      </c>
      <c r="H578" s="3">
        <v>4.6532999999999998E-2</v>
      </c>
      <c r="I578" s="3">
        <v>6.7903000000000005E-2</v>
      </c>
      <c r="J578" s="3">
        <v>10.2758</v>
      </c>
      <c r="K578" s="3">
        <v>5.0153499999999998</v>
      </c>
      <c r="L578" s="3">
        <v>0.12812899999999999</v>
      </c>
      <c r="M578" s="3">
        <v>0</v>
      </c>
      <c r="N578" s="3">
        <v>52.685020909413005</v>
      </c>
      <c r="O578" s="3">
        <v>46.532800276972949</v>
      </c>
      <c r="P578" s="3">
        <v>0.78217881361404284</v>
      </c>
      <c r="Q578" s="24">
        <v>75.3904</v>
      </c>
      <c r="S578" s="3">
        <v>0.11722223987474709</v>
      </c>
      <c r="T578" s="2" t="s">
        <v>1515</v>
      </c>
      <c r="U578" s="23"/>
    </row>
    <row r="579" spans="1:21" x14ac:dyDescent="0.3">
      <c r="A579" s="15" t="s">
        <v>371</v>
      </c>
      <c r="B579" s="18" t="s">
        <v>195</v>
      </c>
      <c r="C579" s="18" t="s">
        <v>1558</v>
      </c>
      <c r="D579" s="3">
        <v>54.920499999999997</v>
      </c>
      <c r="E579" s="3">
        <v>5.2357000000000001E-2</v>
      </c>
      <c r="F579" s="3">
        <v>28.7745</v>
      </c>
      <c r="G579" s="3">
        <v>0.40216600000000002</v>
      </c>
      <c r="H579" s="3">
        <v>0</v>
      </c>
      <c r="I579" s="3">
        <v>5.9639999999999999E-2</v>
      </c>
      <c r="J579" s="3">
        <v>11.2226</v>
      </c>
      <c r="K579" s="3">
        <v>4.8900800000000002</v>
      </c>
      <c r="L579" s="3">
        <v>0.140014</v>
      </c>
      <c r="M579" s="3">
        <v>7.0299E-2</v>
      </c>
      <c r="N579" s="3">
        <v>55.451804198215136</v>
      </c>
      <c r="O579" s="3">
        <v>43.724473626067592</v>
      </c>
      <c r="P579" s="3">
        <v>0.82372217571727302</v>
      </c>
      <c r="Q579" s="24">
        <v>69.307699999999997</v>
      </c>
      <c r="S579" s="3">
        <v>0.10465184581874958</v>
      </c>
      <c r="T579" s="2" t="s">
        <v>1515</v>
      </c>
      <c r="U579" s="23"/>
    </row>
    <row r="580" spans="1:21" x14ac:dyDescent="0.3">
      <c r="A580" s="15" t="s">
        <v>371</v>
      </c>
      <c r="B580" s="18" t="s">
        <v>195</v>
      </c>
      <c r="C580" s="18" t="s">
        <v>1558</v>
      </c>
      <c r="D580" s="3">
        <v>54.6751</v>
      </c>
      <c r="E580" s="3">
        <v>3.4180000000000002E-2</v>
      </c>
      <c r="F580" s="3">
        <v>28.622599999999998</v>
      </c>
      <c r="G580" s="3">
        <v>0.49382100000000001</v>
      </c>
      <c r="H580" s="3">
        <v>0</v>
      </c>
      <c r="I580" s="3">
        <v>5.9325000000000003E-2</v>
      </c>
      <c r="J580" s="3">
        <v>11.456300000000001</v>
      </c>
      <c r="K580" s="3">
        <v>5.0991400000000002</v>
      </c>
      <c r="L580" s="3">
        <v>0.11366999999999999</v>
      </c>
      <c r="M580" s="3">
        <v>1.7922E-2</v>
      </c>
      <c r="N580" s="3">
        <v>55.027762406657132</v>
      </c>
      <c r="O580" s="3">
        <v>44.322152161872211</v>
      </c>
      <c r="P580" s="3">
        <v>0.6500854314706539</v>
      </c>
      <c r="Q580" s="24">
        <v>63.307699999999997</v>
      </c>
      <c r="S580" s="3">
        <v>0.10689981921007197</v>
      </c>
      <c r="T580" s="2" t="s">
        <v>1515</v>
      </c>
      <c r="U580" s="23"/>
    </row>
    <row r="581" spans="1:21" x14ac:dyDescent="0.3">
      <c r="A581" s="15" t="s">
        <v>371</v>
      </c>
      <c r="B581" s="18" t="s">
        <v>195</v>
      </c>
      <c r="C581" s="18" t="s">
        <v>1558</v>
      </c>
      <c r="D581" s="3">
        <v>54.193399999999997</v>
      </c>
      <c r="E581" s="3">
        <v>3.8308000000000002E-2</v>
      </c>
      <c r="F581" s="3">
        <v>28.812000000000001</v>
      </c>
      <c r="G581" s="3">
        <v>0.41791499999999998</v>
      </c>
      <c r="H581" s="3">
        <v>0</v>
      </c>
      <c r="I581" s="3">
        <v>8.0089999999999995E-2</v>
      </c>
      <c r="J581" s="3">
        <v>10.9054</v>
      </c>
      <c r="K581" s="3">
        <v>4.8577599999999999</v>
      </c>
      <c r="L581" s="3">
        <v>0.13566700000000001</v>
      </c>
      <c r="M581" s="3">
        <v>7.3261999999999994E-2</v>
      </c>
      <c r="N581" s="3">
        <v>54.917979582739704</v>
      </c>
      <c r="O581" s="3">
        <v>44.268564034928168</v>
      </c>
      <c r="P581" s="3">
        <v>0.81345638233212281</v>
      </c>
      <c r="Q581" s="24">
        <v>56.236600000000003</v>
      </c>
      <c r="S581" s="3">
        <v>0.1069840087865483</v>
      </c>
      <c r="T581" s="2" t="s">
        <v>1515</v>
      </c>
      <c r="U581" s="23"/>
    </row>
    <row r="582" spans="1:21" x14ac:dyDescent="0.3">
      <c r="A582" s="15" t="s">
        <v>371</v>
      </c>
      <c r="B582" s="18" t="s">
        <v>195</v>
      </c>
      <c r="C582" s="18" t="s">
        <v>1558</v>
      </c>
      <c r="D582" s="3">
        <v>54.406999999999996</v>
      </c>
      <c r="E582" s="3">
        <v>5.2373999999999997E-2</v>
      </c>
      <c r="F582" s="3">
        <v>28.9694</v>
      </c>
      <c r="G582" s="3">
        <v>0.55650900000000003</v>
      </c>
      <c r="H582" s="3">
        <v>2.1593000000000001E-2</v>
      </c>
      <c r="I582" s="3">
        <v>7.3544999999999999E-2</v>
      </c>
      <c r="J582" s="3">
        <v>11.105</v>
      </c>
      <c r="K582" s="3">
        <v>4.9519900000000003</v>
      </c>
      <c r="L582" s="3">
        <v>0.137492</v>
      </c>
      <c r="M582" s="3">
        <v>0</v>
      </c>
      <c r="N582" s="3">
        <v>54.893976353925197</v>
      </c>
      <c r="O582" s="3">
        <v>44.296796104624647</v>
      </c>
      <c r="P582" s="3">
        <v>0.80922754145015263</v>
      </c>
      <c r="Q582" s="24">
        <v>44.236600000000003</v>
      </c>
      <c r="S582" s="3">
        <v>0.1070990475621915</v>
      </c>
      <c r="T582" s="2" t="s">
        <v>1515</v>
      </c>
      <c r="U582" s="23"/>
    </row>
    <row r="583" spans="1:21" x14ac:dyDescent="0.3">
      <c r="A583" s="15" t="s">
        <v>371</v>
      </c>
      <c r="B583" s="18" t="s">
        <v>195</v>
      </c>
      <c r="C583" s="18" t="s">
        <v>1558</v>
      </c>
      <c r="D583" s="3">
        <v>53.734000000000002</v>
      </c>
      <c r="E583" s="3">
        <v>4.1704999999999999E-2</v>
      </c>
      <c r="F583" s="3">
        <v>28.6633</v>
      </c>
      <c r="G583" s="3">
        <v>0.38090200000000002</v>
      </c>
      <c r="H583" s="3">
        <v>4.6446000000000001E-2</v>
      </c>
      <c r="I583" s="3">
        <v>4.9848999999999997E-2</v>
      </c>
      <c r="J583" s="3">
        <v>10.7485</v>
      </c>
      <c r="K583" s="3">
        <v>4.7731700000000004</v>
      </c>
      <c r="L583" s="3">
        <v>0.134022</v>
      </c>
      <c r="M583" s="3">
        <v>0</v>
      </c>
      <c r="N583" s="3">
        <v>54.991693461112902</v>
      </c>
      <c r="O583" s="3">
        <v>44.191888812821496</v>
      </c>
      <c r="P583" s="3">
        <v>0.8164177260656047</v>
      </c>
      <c r="Q583" s="24">
        <v>38.153799999999997</v>
      </c>
      <c r="S583" s="3">
        <v>0.10665554864472267</v>
      </c>
      <c r="T583" s="2" t="s">
        <v>1515</v>
      </c>
      <c r="U583" s="23"/>
    </row>
    <row r="584" spans="1:21" x14ac:dyDescent="0.3">
      <c r="A584" s="15" t="s">
        <v>371</v>
      </c>
      <c r="B584" s="18" t="s">
        <v>195</v>
      </c>
      <c r="C584" s="18" t="s">
        <v>1558</v>
      </c>
      <c r="D584" s="3">
        <v>54.333100000000002</v>
      </c>
      <c r="E584" s="3">
        <v>3.0072999999999999E-2</v>
      </c>
      <c r="F584" s="3">
        <v>28.733899999999998</v>
      </c>
      <c r="G584" s="3">
        <v>0.45271800000000001</v>
      </c>
      <c r="H584" s="3">
        <v>0</v>
      </c>
      <c r="I584" s="3">
        <v>7.4814000000000005E-2</v>
      </c>
      <c r="J584" s="3">
        <v>10.9091</v>
      </c>
      <c r="K584" s="3">
        <v>4.8803299999999998</v>
      </c>
      <c r="L584" s="3">
        <v>0.14930299999999999</v>
      </c>
      <c r="M584" s="3">
        <v>1.1949E-2</v>
      </c>
      <c r="N584" s="3">
        <v>54.768979024779199</v>
      </c>
      <c r="O584" s="3">
        <v>44.338535094164691</v>
      </c>
      <c r="P584" s="3">
        <v>0.89248588105610982</v>
      </c>
      <c r="Q584" s="24">
        <v>31.1538</v>
      </c>
      <c r="S584" s="3">
        <v>0.10744462117839587</v>
      </c>
      <c r="T584" s="2" t="s">
        <v>1515</v>
      </c>
      <c r="U584" s="23"/>
    </row>
    <row r="585" spans="1:21" x14ac:dyDescent="0.3">
      <c r="A585" s="15" t="s">
        <v>371</v>
      </c>
      <c r="B585" s="18" t="s">
        <v>195</v>
      </c>
      <c r="C585" s="18" t="s">
        <v>1558</v>
      </c>
      <c r="D585" s="3">
        <v>54.881399999999999</v>
      </c>
      <c r="E585" s="3">
        <v>6.3654000000000002E-2</v>
      </c>
      <c r="F585" s="3">
        <v>28.619700000000002</v>
      </c>
      <c r="G585" s="3">
        <v>0.40774899999999997</v>
      </c>
      <c r="H585" s="3">
        <v>0</v>
      </c>
      <c r="I585" s="3">
        <v>5.9645999999999998E-2</v>
      </c>
      <c r="J585" s="3">
        <v>11.337999999999999</v>
      </c>
      <c r="K585" s="3">
        <v>4.9060199999999998</v>
      </c>
      <c r="L585" s="3">
        <v>0.117683</v>
      </c>
      <c r="M585" s="3">
        <v>0</v>
      </c>
      <c r="N585" s="3">
        <v>55.698202878028539</v>
      </c>
      <c r="O585" s="3">
        <v>43.613453078081584</v>
      </c>
      <c r="P585" s="3">
        <v>0.68834404388988246</v>
      </c>
      <c r="Q585" s="24">
        <v>25.1538</v>
      </c>
      <c r="S585" s="3">
        <v>0.10392433978919534</v>
      </c>
      <c r="T585" s="2" t="s">
        <v>1515</v>
      </c>
      <c r="U585" s="23"/>
    </row>
    <row r="586" spans="1:21" x14ac:dyDescent="0.3">
      <c r="A586" s="15" t="s">
        <v>371</v>
      </c>
      <c r="B586" s="18" t="s">
        <v>195</v>
      </c>
      <c r="C586" s="18" t="s">
        <v>1558</v>
      </c>
      <c r="D586" s="3">
        <v>55.217100000000002</v>
      </c>
      <c r="E586" s="3">
        <v>5.7804000000000001E-2</v>
      </c>
      <c r="F586" s="3">
        <v>28.3766</v>
      </c>
      <c r="G586" s="3">
        <v>0.52978599999999998</v>
      </c>
      <c r="H586" s="3">
        <v>1.1618E-2</v>
      </c>
      <c r="I586" s="3">
        <v>5.8164E-2</v>
      </c>
      <c r="J586" s="3">
        <v>10.9781</v>
      </c>
      <c r="K586" s="3">
        <v>4.8993000000000002</v>
      </c>
      <c r="L586" s="3">
        <v>0.13497100000000001</v>
      </c>
      <c r="M586" s="3">
        <v>0</v>
      </c>
      <c r="N586" s="3">
        <v>54.877724414964099</v>
      </c>
      <c r="O586" s="3">
        <v>44.3189409799948</v>
      </c>
      <c r="P586" s="3">
        <v>0.80333460504110055</v>
      </c>
      <c r="Q586" s="24">
        <v>19.071100000000001</v>
      </c>
      <c r="S586" s="3">
        <v>0.10718432161452796</v>
      </c>
      <c r="T586" s="2" t="s">
        <v>1515</v>
      </c>
      <c r="U586" s="23"/>
    </row>
    <row r="587" spans="1:21" x14ac:dyDescent="0.3">
      <c r="A587" s="15" t="s">
        <v>371</v>
      </c>
      <c r="B587" s="18" t="s">
        <v>195</v>
      </c>
      <c r="C587" s="18" t="s">
        <v>1558</v>
      </c>
      <c r="D587" s="3">
        <v>55.103499999999997</v>
      </c>
      <c r="E587" s="3">
        <v>5.0597000000000003E-2</v>
      </c>
      <c r="F587" s="3">
        <v>28.575900000000001</v>
      </c>
      <c r="G587" s="3">
        <v>0.53553799999999996</v>
      </c>
      <c r="H587" s="3">
        <v>1.6590000000000001E-3</v>
      </c>
      <c r="I587" s="3">
        <v>5.2192000000000002E-2</v>
      </c>
      <c r="J587" s="3">
        <v>10.817399999999999</v>
      </c>
      <c r="K587" s="3">
        <v>4.9545899999999996</v>
      </c>
      <c r="L587" s="3">
        <v>0.15770500000000001</v>
      </c>
      <c r="M587" s="3">
        <v>4.6318999999999999E-2</v>
      </c>
      <c r="N587" s="3">
        <v>54.165328182182634</v>
      </c>
      <c r="O587" s="3">
        <v>44.894448429233222</v>
      </c>
      <c r="P587" s="3">
        <v>0.94022338858413823</v>
      </c>
      <c r="Q587" s="24">
        <v>13.071099999999999</v>
      </c>
      <c r="S587" s="3">
        <v>0.11000419447448921</v>
      </c>
      <c r="T587" s="2" t="s">
        <v>1515</v>
      </c>
      <c r="U587" s="23"/>
    </row>
    <row r="588" spans="1:21" x14ac:dyDescent="0.3">
      <c r="A588" s="15" t="s">
        <v>371</v>
      </c>
      <c r="B588" s="18" t="s">
        <v>195</v>
      </c>
      <c r="C588" s="18" t="s">
        <v>1558</v>
      </c>
      <c r="D588" s="3">
        <v>53.922899999999998</v>
      </c>
      <c r="E588" s="3">
        <v>7.7896000000000007E-2</v>
      </c>
      <c r="F588" s="3">
        <v>28.658799999999999</v>
      </c>
      <c r="G588" s="3">
        <v>0.56549199999999999</v>
      </c>
      <c r="H588" s="3">
        <v>2.1547E-2</v>
      </c>
      <c r="I588" s="3">
        <v>8.2723000000000005E-2</v>
      </c>
      <c r="J588" s="3">
        <v>11.5837</v>
      </c>
      <c r="K588" s="3">
        <v>4.7564299999999999</v>
      </c>
      <c r="L588" s="3">
        <v>9.8684999999999995E-2</v>
      </c>
      <c r="M588" s="3">
        <v>4.6274999999999997E-2</v>
      </c>
      <c r="N588" s="3">
        <v>57.038644802376879</v>
      </c>
      <c r="O588" s="3">
        <v>42.38277956314235</v>
      </c>
      <c r="P588" s="3">
        <v>0.57857563448076577</v>
      </c>
      <c r="Q588" s="24">
        <v>6</v>
      </c>
      <c r="S588" s="3">
        <v>9.8618460980671369E-2</v>
      </c>
      <c r="T588" s="2" t="s">
        <v>1515</v>
      </c>
      <c r="U588" s="23"/>
    </row>
    <row r="589" spans="1:21" x14ac:dyDescent="0.3">
      <c r="A589" s="15" t="s">
        <v>371</v>
      </c>
      <c r="B589" s="18" t="s">
        <v>162</v>
      </c>
      <c r="C589" s="18" t="s">
        <v>1558</v>
      </c>
      <c r="D589" s="3">
        <v>53.693800000000003</v>
      </c>
      <c r="E589" s="3">
        <v>5.8449000000000001E-2</v>
      </c>
      <c r="F589" s="3">
        <v>28.811599999999999</v>
      </c>
      <c r="G589" s="3">
        <v>0.44758799999999999</v>
      </c>
      <c r="H589" s="3">
        <v>3.6488E-2</v>
      </c>
      <c r="I589" s="3">
        <v>7.5303999999999996E-2</v>
      </c>
      <c r="J589" s="3">
        <v>11.085699999999999</v>
      </c>
      <c r="K589" s="3">
        <v>4.9644199999999996</v>
      </c>
      <c r="L589" s="3">
        <v>0.137853</v>
      </c>
      <c r="M589" s="3">
        <v>4.0335999999999997E-2</v>
      </c>
      <c r="N589" s="3">
        <v>54.788759895335268</v>
      </c>
      <c r="O589" s="3">
        <v>44.40003314378508</v>
      </c>
      <c r="P589" s="3">
        <v>0.81120696087964572</v>
      </c>
      <c r="Q589" s="24">
        <v>0</v>
      </c>
      <c r="S589" s="3">
        <v>0.10755480259674718</v>
      </c>
      <c r="T589" s="2" t="s">
        <v>1515</v>
      </c>
      <c r="U589" s="23">
        <v>2.9527000000000001</v>
      </c>
    </row>
    <row r="590" spans="1:21" x14ac:dyDescent="0.3">
      <c r="A590" s="15" t="s">
        <v>376</v>
      </c>
      <c r="B590" s="18" t="s">
        <v>159</v>
      </c>
      <c r="C590" s="18" t="s">
        <v>1558</v>
      </c>
      <c r="D590" s="3">
        <v>56.278599999999997</v>
      </c>
      <c r="E590" s="3">
        <v>2.0539999999999999E-2</v>
      </c>
      <c r="F590" s="3">
        <v>27.995699999999999</v>
      </c>
      <c r="G590" s="3">
        <v>0.52992700000000004</v>
      </c>
      <c r="H590" s="3">
        <v>3.3240000000000001E-3</v>
      </c>
      <c r="I590" s="3">
        <v>5.6850999999999999E-2</v>
      </c>
      <c r="J590" s="3">
        <v>10.0473</v>
      </c>
      <c r="K590" s="3">
        <v>5.3979100000000004</v>
      </c>
      <c r="L590" s="3">
        <v>0.13931199999999999</v>
      </c>
      <c r="M590" s="3">
        <v>0</v>
      </c>
      <c r="N590" s="3">
        <v>50.283471545716637</v>
      </c>
      <c r="O590" s="3">
        <v>48.886388133487472</v>
      </c>
      <c r="P590" s="3">
        <v>0.83014032079589128</v>
      </c>
      <c r="S590" s="3">
        <v>0.12903296646566378</v>
      </c>
      <c r="T590" s="2" t="s">
        <v>1515</v>
      </c>
      <c r="U590" s="23"/>
    </row>
    <row r="591" spans="1:21" x14ac:dyDescent="0.3">
      <c r="A591" s="15" t="s">
        <v>377</v>
      </c>
      <c r="B591" s="18" t="s">
        <v>159</v>
      </c>
      <c r="C591" s="18" t="s">
        <v>1558</v>
      </c>
      <c r="D591" s="3">
        <v>55.7273</v>
      </c>
      <c r="E591" s="3">
        <v>3.5268000000000001E-2</v>
      </c>
      <c r="F591" s="3">
        <v>28.6678</v>
      </c>
      <c r="G591" s="3">
        <v>0.43508200000000002</v>
      </c>
      <c r="H591" s="3">
        <v>1.6618999999999998E-2</v>
      </c>
      <c r="I591" s="3">
        <v>5.0799999999999998E-2</v>
      </c>
      <c r="J591" s="3">
        <v>10.7836</v>
      </c>
      <c r="K591" s="3">
        <v>5.14656</v>
      </c>
      <c r="L591" s="3">
        <v>0.15194099999999999</v>
      </c>
      <c r="M591" s="3">
        <v>8.0833000000000002E-2</v>
      </c>
      <c r="N591" s="3">
        <v>53.179320253570751</v>
      </c>
      <c r="O591" s="3">
        <v>45.928523151925759</v>
      </c>
      <c r="P591" s="3">
        <v>0.89215659450349039</v>
      </c>
      <c r="S591" s="3">
        <v>0.11462456030441959</v>
      </c>
      <c r="T591" s="2" t="s">
        <v>1515</v>
      </c>
      <c r="U591" s="23"/>
    </row>
    <row r="592" spans="1:21" x14ac:dyDescent="0.3">
      <c r="A592" s="15" t="s">
        <v>374</v>
      </c>
      <c r="B592" s="18" t="s">
        <v>162</v>
      </c>
      <c r="C592" s="18" t="s">
        <v>1558</v>
      </c>
      <c r="D592" s="3">
        <v>55.122100000000003</v>
      </c>
      <c r="E592" s="3">
        <v>6.0838000000000003E-2</v>
      </c>
      <c r="F592" s="3">
        <v>28.236799999999999</v>
      </c>
      <c r="G592" s="3">
        <v>0.63660600000000001</v>
      </c>
      <c r="H592" s="3">
        <v>3.9824999999999999E-2</v>
      </c>
      <c r="I592" s="3">
        <v>6.6878999999999994E-2</v>
      </c>
      <c r="J592" s="3">
        <v>10.339399999999999</v>
      </c>
      <c r="K592" s="3">
        <v>5.2196400000000001</v>
      </c>
      <c r="L592" s="3">
        <v>0.150088</v>
      </c>
      <c r="M592" s="3">
        <v>4.4809999999999997E-3</v>
      </c>
      <c r="N592" s="3">
        <v>51.791136633676416</v>
      </c>
      <c r="O592" s="3">
        <v>47.313718813028402</v>
      </c>
      <c r="P592" s="3">
        <v>0.89514455329517961</v>
      </c>
      <c r="S592" s="3">
        <v>0.1212466159177495</v>
      </c>
      <c r="T592" s="2" t="s">
        <v>1515</v>
      </c>
      <c r="U592" s="23">
        <v>3.0165999999999999</v>
      </c>
    </row>
    <row r="593" spans="1:21" x14ac:dyDescent="0.3">
      <c r="A593" s="15" t="s">
        <v>375</v>
      </c>
      <c r="B593" s="18" t="s">
        <v>162</v>
      </c>
      <c r="C593" s="18" t="s">
        <v>1558</v>
      </c>
      <c r="D593" s="3">
        <v>57.7986</v>
      </c>
      <c r="E593" s="3">
        <v>4.7219999999999998E-2</v>
      </c>
      <c r="F593" s="3">
        <v>27.2593</v>
      </c>
      <c r="G593" s="3">
        <v>0.460318</v>
      </c>
      <c r="H593" s="3">
        <v>5.9833999999999998E-2</v>
      </c>
      <c r="I593" s="3">
        <v>4.0075E-2</v>
      </c>
      <c r="J593" s="3">
        <v>9.3113100000000006</v>
      </c>
      <c r="K593" s="3">
        <v>5.7729100000000004</v>
      </c>
      <c r="L593" s="3">
        <v>0.20981900000000001</v>
      </c>
      <c r="M593" s="3">
        <v>0</v>
      </c>
      <c r="N593" s="3">
        <v>46.538206873158579</v>
      </c>
      <c r="O593" s="3">
        <v>52.21317173629204</v>
      </c>
      <c r="P593" s="3">
        <v>1.248621390549387</v>
      </c>
      <c r="S593" s="3">
        <v>0.14890470262464386</v>
      </c>
      <c r="T593" s="2" t="s">
        <v>1515</v>
      </c>
      <c r="U593" s="23">
        <v>3.1297999999999999</v>
      </c>
    </row>
    <row r="594" spans="1:21" x14ac:dyDescent="0.3">
      <c r="A594" s="15" t="s">
        <v>378</v>
      </c>
      <c r="B594" s="18" t="s">
        <v>159</v>
      </c>
      <c r="C594" s="18" t="s">
        <v>1558</v>
      </c>
      <c r="D594" s="3">
        <v>54.664700000000003</v>
      </c>
      <c r="E594" s="3">
        <v>4.7169000000000003E-2</v>
      </c>
      <c r="F594" s="3">
        <v>29.002800000000001</v>
      </c>
      <c r="G594" s="3">
        <v>0.42853400000000003</v>
      </c>
      <c r="H594" s="3">
        <v>6.6360000000000004E-3</v>
      </c>
      <c r="I594" s="3">
        <v>6.9192000000000004E-2</v>
      </c>
      <c r="J594" s="3">
        <v>10.599</v>
      </c>
      <c r="K594" s="3">
        <v>4.8596700000000004</v>
      </c>
      <c r="L594" s="3">
        <v>0.144958</v>
      </c>
      <c r="M594" s="3">
        <v>3.1378999999999997E-2</v>
      </c>
      <c r="N594" s="3">
        <v>54.171241733508936</v>
      </c>
      <c r="O594" s="3">
        <v>44.946627062541275</v>
      </c>
      <c r="P594" s="3">
        <v>0.88213120394979305</v>
      </c>
      <c r="S594" s="3">
        <v>0.11012002453942789</v>
      </c>
      <c r="T594" s="2" t="s">
        <v>1515</v>
      </c>
      <c r="U594" s="23"/>
    </row>
    <row r="595" spans="1:21" x14ac:dyDescent="0.3">
      <c r="A595" s="15" t="s">
        <v>379</v>
      </c>
      <c r="B595" s="18" t="s">
        <v>162</v>
      </c>
      <c r="C595" s="18" t="s">
        <v>1558</v>
      </c>
      <c r="D595" s="3">
        <v>54.494300000000003</v>
      </c>
      <c r="E595" s="3">
        <v>5.5030999999999997E-2</v>
      </c>
      <c r="F595" s="3">
        <v>28.887799999999999</v>
      </c>
      <c r="G595" s="3">
        <v>0.48650300000000002</v>
      </c>
      <c r="H595" s="3">
        <v>2.4884E-2</v>
      </c>
      <c r="I595" s="3">
        <v>7.5936000000000003E-2</v>
      </c>
      <c r="J595" s="3">
        <v>10.5395</v>
      </c>
      <c r="K595" s="3">
        <v>4.8796299999999997</v>
      </c>
      <c r="L595" s="3">
        <v>0.14485000000000001</v>
      </c>
      <c r="M595" s="3">
        <v>0</v>
      </c>
      <c r="N595" s="3">
        <v>53.931939027683171</v>
      </c>
      <c r="O595" s="3">
        <v>45.185526610023672</v>
      </c>
      <c r="P595" s="3">
        <v>0.88253436229315807</v>
      </c>
      <c r="S595" s="3">
        <v>0.11119654591852909</v>
      </c>
      <c r="T595" s="2" t="s">
        <v>1515</v>
      </c>
      <c r="U595" s="23">
        <v>2.9687000000000001</v>
      </c>
    </row>
    <row r="596" spans="1:21" x14ac:dyDescent="0.3">
      <c r="A596" s="15" t="s">
        <v>380</v>
      </c>
      <c r="B596" s="18" t="s">
        <v>162</v>
      </c>
      <c r="C596" s="18" t="s">
        <v>1558</v>
      </c>
      <c r="D596" s="3">
        <v>54.949100000000001</v>
      </c>
      <c r="E596" s="3">
        <v>5.7755000000000001E-2</v>
      </c>
      <c r="F596" s="3">
        <v>28.296800000000001</v>
      </c>
      <c r="G596" s="3">
        <v>0.61527900000000002</v>
      </c>
      <c r="H596" s="3">
        <v>3.1515000000000001E-2</v>
      </c>
      <c r="I596" s="3">
        <v>6.6049999999999998E-2</v>
      </c>
      <c r="J596" s="3">
        <v>10.705299999999999</v>
      </c>
      <c r="K596" s="3">
        <v>5.0472000000000001</v>
      </c>
      <c r="L596" s="3">
        <v>0.173482</v>
      </c>
      <c r="M596" s="3">
        <v>0</v>
      </c>
      <c r="N596" s="3">
        <v>53.405398818542004</v>
      </c>
      <c r="O596" s="3">
        <v>45.564149010623687</v>
      </c>
      <c r="P596" s="3">
        <v>1.0304521708343062</v>
      </c>
      <c r="S596" s="3">
        <v>0.11323380069684275</v>
      </c>
      <c r="T596" s="2" t="s">
        <v>1515</v>
      </c>
      <c r="U596" s="23">
        <v>2.9746999999999999</v>
      </c>
    </row>
    <row r="597" spans="1:21" x14ac:dyDescent="0.3">
      <c r="A597" s="15" t="s">
        <v>381</v>
      </c>
      <c r="B597" s="18" t="s">
        <v>159</v>
      </c>
      <c r="C597" s="18" t="s">
        <v>1558</v>
      </c>
      <c r="D597" s="3">
        <v>54.5075</v>
      </c>
      <c r="E597" s="3">
        <v>1.1632999999999999E-2</v>
      </c>
      <c r="F597" s="3">
        <v>28.463999999999999</v>
      </c>
      <c r="G597" s="3">
        <v>0.52956400000000003</v>
      </c>
      <c r="H597" s="3">
        <v>0</v>
      </c>
      <c r="I597" s="3">
        <v>5.9345000000000002E-2</v>
      </c>
      <c r="J597" s="3">
        <v>10.7141</v>
      </c>
      <c r="K597" s="3">
        <v>5.0129999999999999</v>
      </c>
      <c r="L597" s="3">
        <v>0.16404299999999999</v>
      </c>
      <c r="M597" s="3">
        <v>2.2431E-2</v>
      </c>
      <c r="N597" s="3">
        <v>53.621375497956969</v>
      </c>
      <c r="O597" s="3">
        <v>45.401101342244139</v>
      </c>
      <c r="P597" s="3">
        <v>0.97752315979889315</v>
      </c>
      <c r="S597" s="3">
        <v>0.11237415047987916</v>
      </c>
      <c r="T597" s="2" t="s">
        <v>1515</v>
      </c>
      <c r="U597" s="23"/>
    </row>
    <row r="598" spans="1:21" x14ac:dyDescent="0.3">
      <c r="A598" s="15" t="s">
        <v>382</v>
      </c>
      <c r="B598" s="18" t="s">
        <v>162</v>
      </c>
      <c r="C598" s="18" t="s">
        <v>1558</v>
      </c>
      <c r="D598" s="3">
        <v>54.429099999999998</v>
      </c>
      <c r="E598" s="3">
        <v>6.0428000000000003E-2</v>
      </c>
      <c r="F598" s="3">
        <v>28.175000000000001</v>
      </c>
      <c r="G598" s="3">
        <v>0.69218800000000003</v>
      </c>
      <c r="H598" s="3">
        <v>2.1548000000000001E-2</v>
      </c>
      <c r="I598" s="3">
        <v>8.4044999999999995E-2</v>
      </c>
      <c r="J598" s="3">
        <v>10.3939</v>
      </c>
      <c r="K598" s="3">
        <v>5.2427999999999999</v>
      </c>
      <c r="L598" s="3">
        <v>0.14446400000000001</v>
      </c>
      <c r="M598" s="3">
        <v>8.9519999999999999E-3</v>
      </c>
      <c r="N598" s="3">
        <v>51.831209062129979</v>
      </c>
      <c r="O598" s="3">
        <v>47.311043283544677</v>
      </c>
      <c r="P598" s="3">
        <v>0.85774765432534705</v>
      </c>
      <c r="S598" s="3">
        <v>0.12114602509561609</v>
      </c>
      <c r="T598" s="2" t="s">
        <v>1515</v>
      </c>
      <c r="U598" s="23">
        <v>3.0171999999999999</v>
      </c>
    </row>
    <row r="599" spans="1:21" x14ac:dyDescent="0.3">
      <c r="A599" s="15" t="s">
        <v>383</v>
      </c>
      <c r="B599" s="18" t="s">
        <v>162</v>
      </c>
      <c r="C599" s="18" t="s">
        <v>1558</v>
      </c>
      <c r="D599" s="3">
        <v>55.3125</v>
      </c>
      <c r="E599" s="3">
        <v>6.6331000000000001E-2</v>
      </c>
      <c r="F599" s="3">
        <v>28.197099999999999</v>
      </c>
      <c r="G599" s="3">
        <v>0.52570899999999998</v>
      </c>
      <c r="H599" s="3">
        <v>4.4809000000000002E-2</v>
      </c>
      <c r="I599" s="3">
        <v>6.6124000000000002E-2</v>
      </c>
      <c r="J599" s="3">
        <v>10.5852</v>
      </c>
      <c r="K599" s="3">
        <v>5.24329</v>
      </c>
      <c r="L599" s="3">
        <v>0.17521700000000001</v>
      </c>
      <c r="M599" s="3">
        <v>0</v>
      </c>
      <c r="N599" s="3">
        <v>52.189694592519899</v>
      </c>
      <c r="O599" s="3">
        <v>46.781699473623704</v>
      </c>
      <c r="P599" s="3">
        <v>1.0286059338564024</v>
      </c>
      <c r="S599" s="3">
        <v>0.11896774317665748</v>
      </c>
      <c r="T599" s="2" t="s">
        <v>1515</v>
      </c>
      <c r="U599" s="23">
        <v>3.0022000000000002</v>
      </c>
    </row>
    <row r="600" spans="1:21" x14ac:dyDescent="0.3">
      <c r="A600" s="15" t="s">
        <v>384</v>
      </c>
      <c r="B600" s="18" t="s">
        <v>162</v>
      </c>
      <c r="C600" s="18" t="s">
        <v>1558</v>
      </c>
      <c r="D600" s="3">
        <v>54.130099999999999</v>
      </c>
      <c r="E600" s="3">
        <v>5.4686999999999999E-2</v>
      </c>
      <c r="F600" s="3">
        <v>28.522200000000002</v>
      </c>
      <c r="G600" s="3">
        <v>0.58660000000000001</v>
      </c>
      <c r="H600" s="3">
        <v>1.6587000000000001E-2</v>
      </c>
      <c r="I600" s="3">
        <v>6.5766000000000005E-2</v>
      </c>
      <c r="J600" s="3">
        <v>11.020200000000001</v>
      </c>
      <c r="K600" s="3">
        <v>5.1966299999999999</v>
      </c>
      <c r="L600" s="3">
        <v>0.16814000000000001</v>
      </c>
      <c r="M600" s="3">
        <v>1.9415999999999999E-2</v>
      </c>
      <c r="N600" s="3">
        <v>53.433080808677936</v>
      </c>
      <c r="O600" s="3">
        <v>45.596232937042743</v>
      </c>
      <c r="P600" s="3">
        <v>0.97068625427932376</v>
      </c>
      <c r="S600" s="3">
        <v>0.11325482994570728</v>
      </c>
      <c r="T600" s="2" t="s">
        <v>1515</v>
      </c>
      <c r="U600" s="23">
        <v>2.9763999999999999</v>
      </c>
    </row>
    <row r="601" spans="1:21" x14ac:dyDescent="0.3">
      <c r="A601" s="15" t="s">
        <v>385</v>
      </c>
      <c r="B601" s="18" t="s">
        <v>159</v>
      </c>
      <c r="C601" s="18" t="s">
        <v>1558</v>
      </c>
      <c r="D601" s="3">
        <v>55.0077</v>
      </c>
      <c r="E601" s="3">
        <v>4.5164999999999997E-2</v>
      </c>
      <c r="F601" s="3">
        <v>28.0107</v>
      </c>
      <c r="G601" s="3">
        <v>0.46792899999999998</v>
      </c>
      <c r="H601" s="3">
        <v>0</v>
      </c>
      <c r="I601" s="3">
        <v>6.5690999999999999E-2</v>
      </c>
      <c r="J601" s="3">
        <v>10.243399999999999</v>
      </c>
      <c r="K601" s="3">
        <v>5.1315299999999997</v>
      </c>
      <c r="L601" s="3">
        <v>0.12586900000000001</v>
      </c>
      <c r="M601" s="3">
        <v>0</v>
      </c>
      <c r="N601" s="3">
        <v>52.051474210696313</v>
      </c>
      <c r="O601" s="3">
        <v>47.186982173281869</v>
      </c>
      <c r="P601" s="3">
        <v>0.7615436160218203</v>
      </c>
      <c r="S601" s="3">
        <v>0.1203170437940442</v>
      </c>
      <c r="T601" s="2" t="s">
        <v>1515</v>
      </c>
      <c r="U601" s="23"/>
    </row>
    <row r="602" spans="1:21" x14ac:dyDescent="0.3">
      <c r="A602" s="15" t="s">
        <v>386</v>
      </c>
      <c r="B602" s="18" t="s">
        <v>162</v>
      </c>
      <c r="C602" s="18" t="s">
        <v>1558</v>
      </c>
      <c r="D602" s="3">
        <v>55.868699999999997</v>
      </c>
      <c r="E602" s="3">
        <v>4.7515000000000002E-2</v>
      </c>
      <c r="F602" s="3">
        <v>27.400500000000001</v>
      </c>
      <c r="G602" s="3">
        <v>0.58077199999999995</v>
      </c>
      <c r="H602" s="3">
        <v>0</v>
      </c>
      <c r="I602" s="3">
        <v>6.8071000000000007E-2</v>
      </c>
      <c r="J602" s="3">
        <v>9.8558199999999996</v>
      </c>
      <c r="K602" s="3">
        <v>5.4645599999999996</v>
      </c>
      <c r="L602" s="3">
        <v>0.20365800000000001</v>
      </c>
      <c r="M602" s="3">
        <v>0</v>
      </c>
      <c r="N602" s="3">
        <v>49.31099854629646</v>
      </c>
      <c r="O602" s="3">
        <v>49.475781327675747</v>
      </c>
      <c r="P602" s="3">
        <v>1.2132201260277919</v>
      </c>
      <c r="S602" s="3">
        <v>0.13316400491132005</v>
      </c>
      <c r="T602" s="2" t="s">
        <v>1515</v>
      </c>
      <c r="U602" s="23">
        <v>3.0625</v>
      </c>
    </row>
    <row r="603" spans="1:21" x14ac:dyDescent="0.3">
      <c r="A603" s="15" t="s">
        <v>387</v>
      </c>
      <c r="B603" s="18" t="s">
        <v>162</v>
      </c>
      <c r="C603" s="18" t="s">
        <v>1558</v>
      </c>
      <c r="D603" s="3">
        <v>54.633400000000002</v>
      </c>
      <c r="E603" s="3">
        <v>5.4100000000000002E-2</v>
      </c>
      <c r="F603" s="3">
        <v>27.922000000000001</v>
      </c>
      <c r="G603" s="3">
        <v>0.49516199999999999</v>
      </c>
      <c r="H603" s="3">
        <v>3.9882000000000001E-2</v>
      </c>
      <c r="I603" s="3">
        <v>5.6784000000000001E-2</v>
      </c>
      <c r="J603" s="3">
        <v>10.6547</v>
      </c>
      <c r="K603" s="3">
        <v>4.9785500000000003</v>
      </c>
      <c r="L603" s="3">
        <v>0.16553999999999999</v>
      </c>
      <c r="M603" s="3">
        <v>8.9789999999999991E-3</v>
      </c>
      <c r="N603" s="3">
        <v>53.646165651905108</v>
      </c>
      <c r="O603" s="3">
        <v>45.361432626446295</v>
      </c>
      <c r="P603" s="3">
        <v>0.99240172164859475</v>
      </c>
      <c r="S603" s="3">
        <v>0.11222408152564464</v>
      </c>
      <c r="T603" s="2" t="s">
        <v>1515</v>
      </c>
      <c r="U603" s="23">
        <v>2.9708999999999999</v>
      </c>
    </row>
    <row r="604" spans="1:21" x14ac:dyDescent="0.3">
      <c r="A604" s="15" t="s">
        <v>388</v>
      </c>
      <c r="B604" s="18" t="s">
        <v>159</v>
      </c>
      <c r="C604" s="18" t="s">
        <v>1558</v>
      </c>
      <c r="D604" s="3">
        <v>55.588000000000001</v>
      </c>
      <c r="E604" s="3">
        <v>1.7787000000000001E-2</v>
      </c>
      <c r="F604" s="3">
        <v>28.4177</v>
      </c>
      <c r="G604" s="3">
        <v>0.377579</v>
      </c>
      <c r="H604" s="3">
        <v>1.9921000000000001E-2</v>
      </c>
      <c r="I604" s="3">
        <v>8.3288000000000001E-2</v>
      </c>
      <c r="J604" s="3">
        <v>10.7713</v>
      </c>
      <c r="K604" s="3">
        <v>5.3682699999999999</v>
      </c>
      <c r="L604" s="3">
        <v>0.135625</v>
      </c>
      <c r="M604" s="3">
        <v>2.0936E-2</v>
      </c>
      <c r="N604" s="3">
        <v>52.168104528310685</v>
      </c>
      <c r="O604" s="3">
        <v>47.049792772955897</v>
      </c>
      <c r="P604" s="3">
        <v>0.78210269873341676</v>
      </c>
      <c r="Q604" s="24">
        <v>458.94799999999998</v>
      </c>
      <c r="S604" s="3">
        <v>0.11969903284526016</v>
      </c>
      <c r="T604" s="2" t="s">
        <v>1515</v>
      </c>
      <c r="U604" s="23"/>
    </row>
    <row r="605" spans="1:21" x14ac:dyDescent="0.3">
      <c r="A605" s="15" t="s">
        <v>388</v>
      </c>
      <c r="B605" s="18" t="s">
        <v>195</v>
      </c>
      <c r="C605" s="18" t="s">
        <v>1558</v>
      </c>
      <c r="D605" s="3">
        <v>54.6419</v>
      </c>
      <c r="E605" s="3">
        <v>2.6689000000000001E-2</v>
      </c>
      <c r="F605" s="3">
        <v>27.834900000000001</v>
      </c>
      <c r="G605" s="3">
        <v>0.52562399999999998</v>
      </c>
      <c r="H605" s="3">
        <v>0</v>
      </c>
      <c r="I605" s="3">
        <v>6.1339999999999999E-2</v>
      </c>
      <c r="J605" s="3">
        <v>10.025399999999999</v>
      </c>
      <c r="K605" s="3">
        <v>5.3571999999999997</v>
      </c>
      <c r="L605" s="3">
        <v>0.13861999999999999</v>
      </c>
      <c r="M605" s="3">
        <v>0</v>
      </c>
      <c r="N605" s="3">
        <v>50.417090107788475</v>
      </c>
      <c r="O605" s="3">
        <v>48.752888932955486</v>
      </c>
      <c r="P605" s="3">
        <v>0.83002095925603925</v>
      </c>
      <c r="Q605" s="24">
        <v>449.89299999999997</v>
      </c>
      <c r="S605" s="3">
        <v>0.12833956510166666</v>
      </c>
      <c r="T605" s="2" t="s">
        <v>1515</v>
      </c>
      <c r="U605" s="23"/>
    </row>
    <row r="606" spans="1:21" x14ac:dyDescent="0.3">
      <c r="A606" s="15" t="s">
        <v>388</v>
      </c>
      <c r="B606" s="18" t="s">
        <v>195</v>
      </c>
      <c r="C606" s="18" t="s">
        <v>1558</v>
      </c>
      <c r="D606" s="3">
        <v>56.095300000000002</v>
      </c>
      <c r="E606" s="3">
        <v>3.9281000000000003E-2</v>
      </c>
      <c r="F606" s="3">
        <v>28.864799999999999</v>
      </c>
      <c r="G606" s="3">
        <v>0.42883700000000002</v>
      </c>
      <c r="H606" s="3">
        <v>2.6526999999999998E-2</v>
      </c>
      <c r="I606" s="3">
        <v>7.0463999999999999E-2</v>
      </c>
      <c r="J606" s="3">
        <v>10.6936</v>
      </c>
      <c r="K606" s="3">
        <v>5.3331799999999996</v>
      </c>
      <c r="L606" s="3">
        <v>0.111106</v>
      </c>
      <c r="M606" s="3">
        <v>3.2854000000000001E-2</v>
      </c>
      <c r="N606" s="3">
        <v>52.222755820058076</v>
      </c>
      <c r="O606" s="3">
        <v>47.131202613685183</v>
      </c>
      <c r="P606" s="3">
        <v>0.64604156625674425</v>
      </c>
      <c r="Q606" s="24">
        <v>439.84300000000002</v>
      </c>
      <c r="S606" s="3">
        <v>0.11978066483314155</v>
      </c>
      <c r="T606" s="2" t="s">
        <v>1515</v>
      </c>
      <c r="U606" s="23"/>
    </row>
    <row r="607" spans="1:21" x14ac:dyDescent="0.3">
      <c r="A607" s="15" t="s">
        <v>388</v>
      </c>
      <c r="B607" s="18" t="s">
        <v>195</v>
      </c>
      <c r="C607" s="18" t="s">
        <v>1558</v>
      </c>
      <c r="D607" s="3">
        <v>56.183999999999997</v>
      </c>
      <c r="E607" s="3">
        <v>1.0257E-2</v>
      </c>
      <c r="F607" s="3">
        <v>28.612400000000001</v>
      </c>
      <c r="G607" s="3">
        <v>0.321187</v>
      </c>
      <c r="H607" s="3">
        <v>0</v>
      </c>
      <c r="I607" s="3">
        <v>4.8885999999999999E-2</v>
      </c>
      <c r="J607" s="3">
        <v>10.368</v>
      </c>
      <c r="K607" s="3">
        <v>5.5373799999999997</v>
      </c>
      <c r="L607" s="3">
        <v>0.12983800000000001</v>
      </c>
      <c r="M607" s="3">
        <v>0</v>
      </c>
      <c r="N607" s="3">
        <v>50.469441375877331</v>
      </c>
      <c r="O607" s="3">
        <v>48.778031039347333</v>
      </c>
      <c r="P607" s="3">
        <v>0.75252758477533099</v>
      </c>
      <c r="Q607" s="24">
        <v>430.78699999999998</v>
      </c>
      <c r="S607" s="3">
        <v>0.12827255690521852</v>
      </c>
      <c r="T607" s="2" t="s">
        <v>1515</v>
      </c>
      <c r="U607" s="23"/>
    </row>
    <row r="608" spans="1:21" x14ac:dyDescent="0.3">
      <c r="A608" s="15" t="s">
        <v>388</v>
      </c>
      <c r="B608" s="18" t="s">
        <v>195</v>
      </c>
      <c r="C608" s="18" t="s">
        <v>1558</v>
      </c>
      <c r="D608" s="3">
        <v>56.308100000000003</v>
      </c>
      <c r="E608" s="3">
        <v>2.7022999999999998E-2</v>
      </c>
      <c r="F608" s="3">
        <v>28.45</v>
      </c>
      <c r="G608" s="3">
        <v>0.459893</v>
      </c>
      <c r="H608" s="3">
        <v>1.4942E-2</v>
      </c>
      <c r="I608" s="3">
        <v>6.1310000000000003E-2</v>
      </c>
      <c r="J608" s="3">
        <v>10.8285</v>
      </c>
      <c r="K608" s="3">
        <v>5.4742899999999999</v>
      </c>
      <c r="L608" s="3">
        <v>0.14977299999999999</v>
      </c>
      <c r="M608" s="3">
        <v>2.99E-3</v>
      </c>
      <c r="N608" s="3">
        <v>51.778324368530463</v>
      </c>
      <c r="O608" s="3">
        <v>47.368967670270699</v>
      </c>
      <c r="P608" s="3">
        <v>0.85270796119883974</v>
      </c>
      <c r="Q608" s="24">
        <v>421.3</v>
      </c>
      <c r="S608" s="3">
        <v>0.12141823405003527</v>
      </c>
      <c r="T608" s="2" t="s">
        <v>1515</v>
      </c>
      <c r="U608" s="23"/>
    </row>
    <row r="609" spans="1:21" x14ac:dyDescent="0.3">
      <c r="A609" s="15" t="s">
        <v>388</v>
      </c>
      <c r="B609" s="18" t="s">
        <v>195</v>
      </c>
      <c r="C609" s="18" t="s">
        <v>1558</v>
      </c>
      <c r="D609" s="3">
        <v>56.568300000000001</v>
      </c>
      <c r="E609" s="3">
        <v>9.5619999999999993E-3</v>
      </c>
      <c r="F609" s="3">
        <v>28.757899999999999</v>
      </c>
      <c r="G609" s="3">
        <v>0.43558000000000002</v>
      </c>
      <c r="H609" s="3">
        <v>6.9636000000000003E-2</v>
      </c>
      <c r="I609" s="3">
        <v>5.5502000000000003E-2</v>
      </c>
      <c r="J609" s="3">
        <v>10.1739</v>
      </c>
      <c r="K609" s="3">
        <v>5.3071099999999998</v>
      </c>
      <c r="L609" s="3">
        <v>0.14888399999999999</v>
      </c>
      <c r="M609" s="3">
        <v>0</v>
      </c>
      <c r="N609" s="3">
        <v>50.984211547569416</v>
      </c>
      <c r="O609" s="3">
        <v>48.127439961388596</v>
      </c>
      <c r="P609" s="3">
        <v>0.88834849104199032</v>
      </c>
      <c r="Q609" s="24">
        <v>412.245</v>
      </c>
      <c r="S609" s="3">
        <v>0.12528383452154673</v>
      </c>
      <c r="T609" s="2" t="s">
        <v>1515</v>
      </c>
      <c r="U609" s="23"/>
    </row>
    <row r="610" spans="1:21" x14ac:dyDescent="0.3">
      <c r="A610" s="15" t="s">
        <v>388</v>
      </c>
      <c r="B610" s="18" t="s">
        <v>195</v>
      </c>
      <c r="C610" s="18" t="s">
        <v>1558</v>
      </c>
      <c r="D610" s="3">
        <v>58.119500000000002</v>
      </c>
      <c r="E610" s="3">
        <v>1.025E-2</v>
      </c>
      <c r="F610" s="3">
        <v>27.172999999999998</v>
      </c>
      <c r="G610" s="3">
        <v>0.39065899999999998</v>
      </c>
      <c r="H610" s="3">
        <v>4.9789999999999999E-3</v>
      </c>
      <c r="I610" s="3">
        <v>5.8764999999999998E-2</v>
      </c>
      <c r="J610" s="3">
        <v>9.0713000000000008</v>
      </c>
      <c r="K610" s="3">
        <v>6.1130699999999996</v>
      </c>
      <c r="L610" s="3">
        <v>0.188274</v>
      </c>
      <c r="M610" s="3">
        <v>0</v>
      </c>
      <c r="N610" s="3">
        <v>44.55937885409061</v>
      </c>
      <c r="O610" s="3">
        <v>54.339469719324683</v>
      </c>
      <c r="P610" s="3">
        <v>1.1011514265847122</v>
      </c>
      <c r="Q610" s="24">
        <v>402.19499999999999</v>
      </c>
      <c r="S610" s="3">
        <v>0.16185057681661549</v>
      </c>
      <c r="T610" s="2" t="s">
        <v>1515</v>
      </c>
      <c r="U610" s="23"/>
    </row>
    <row r="611" spans="1:21" x14ac:dyDescent="0.3">
      <c r="A611" s="15" t="s">
        <v>388</v>
      </c>
      <c r="B611" s="18" t="s">
        <v>195</v>
      </c>
      <c r="C611" s="18" t="s">
        <v>1558</v>
      </c>
      <c r="D611" s="3">
        <v>55.271000000000001</v>
      </c>
      <c r="E611" s="3">
        <v>4.6822000000000003E-2</v>
      </c>
      <c r="F611" s="3">
        <v>29.049299999999999</v>
      </c>
      <c r="G611" s="3">
        <v>0.47816599999999998</v>
      </c>
      <c r="H611" s="3">
        <v>0</v>
      </c>
      <c r="I611" s="3">
        <v>6.0425E-2</v>
      </c>
      <c r="J611" s="3">
        <v>11.281499999999999</v>
      </c>
      <c r="K611" s="3">
        <v>5.2097800000000003</v>
      </c>
      <c r="L611" s="3">
        <v>0.143151</v>
      </c>
      <c r="M611" s="3">
        <v>0</v>
      </c>
      <c r="N611" s="3">
        <v>54.03109058094023</v>
      </c>
      <c r="O611" s="3">
        <v>45.152593304424308</v>
      </c>
      <c r="P611" s="3">
        <v>0.81631611463545695</v>
      </c>
      <c r="Q611" s="24">
        <v>392.976</v>
      </c>
      <c r="S611" s="3">
        <v>0.11091159452091906</v>
      </c>
      <c r="T611" s="2" t="s">
        <v>1515</v>
      </c>
      <c r="U611" s="23"/>
    </row>
    <row r="612" spans="1:21" x14ac:dyDescent="0.3">
      <c r="A612" s="15" t="s">
        <v>388</v>
      </c>
      <c r="B612" s="18" t="s">
        <v>195</v>
      </c>
      <c r="C612" s="18" t="s">
        <v>1558</v>
      </c>
      <c r="D612" s="3">
        <v>55.576700000000002</v>
      </c>
      <c r="E612" s="3">
        <v>5.2928000000000003E-2</v>
      </c>
      <c r="F612" s="3">
        <v>29.1249</v>
      </c>
      <c r="G612" s="3">
        <v>0.51037699999999997</v>
      </c>
      <c r="H612" s="3">
        <v>5.7992000000000002E-2</v>
      </c>
      <c r="I612" s="3">
        <v>6.2508999999999995E-2</v>
      </c>
      <c r="J612" s="3">
        <v>11.2691</v>
      </c>
      <c r="K612" s="3">
        <v>4.8943000000000003</v>
      </c>
      <c r="L612" s="3">
        <v>0.119742</v>
      </c>
      <c r="M612" s="3">
        <v>0</v>
      </c>
      <c r="N612" s="3">
        <v>55.599149786745237</v>
      </c>
      <c r="O612" s="3">
        <v>43.697433758721807</v>
      </c>
      <c r="P612" s="3">
        <v>0.70341645453295132</v>
      </c>
      <c r="Q612" s="24">
        <v>383.92</v>
      </c>
      <c r="S612" s="3">
        <v>0.10430995691594215</v>
      </c>
      <c r="T612" s="2" t="s">
        <v>1515</v>
      </c>
      <c r="U612" s="23"/>
    </row>
    <row r="613" spans="1:21" x14ac:dyDescent="0.3">
      <c r="A613" s="15" t="s">
        <v>388</v>
      </c>
      <c r="B613" s="18" t="s">
        <v>195</v>
      </c>
      <c r="C613" s="18" t="s">
        <v>1558</v>
      </c>
      <c r="D613" s="3">
        <v>54.078800000000001</v>
      </c>
      <c r="E613" s="3">
        <v>2.4961000000000001E-2</v>
      </c>
      <c r="F613" s="3">
        <v>28.428599999999999</v>
      </c>
      <c r="G613" s="3">
        <v>0.39067600000000002</v>
      </c>
      <c r="H613" s="3">
        <v>1.9909E-2</v>
      </c>
      <c r="I613" s="3">
        <v>6.2537999999999996E-2</v>
      </c>
      <c r="J613" s="3">
        <v>10.8841</v>
      </c>
      <c r="K613" s="3">
        <v>4.8250900000000003</v>
      </c>
      <c r="L613" s="3">
        <v>0.10417899999999999</v>
      </c>
      <c r="M613" s="3">
        <v>0</v>
      </c>
      <c r="N613" s="3">
        <v>55.138118006589465</v>
      </c>
      <c r="O613" s="3">
        <v>44.233495708734807</v>
      </c>
      <c r="P613" s="3">
        <v>0.62838628467572488</v>
      </c>
      <c r="Q613" s="24">
        <v>373.87</v>
      </c>
      <c r="S613" s="3">
        <v>0.10647246472944003</v>
      </c>
      <c r="T613" s="2" t="s">
        <v>1515</v>
      </c>
      <c r="U613" s="23"/>
    </row>
    <row r="614" spans="1:21" x14ac:dyDescent="0.3">
      <c r="A614" s="15" t="s">
        <v>388</v>
      </c>
      <c r="B614" s="18" t="s">
        <v>195</v>
      </c>
      <c r="C614" s="18" t="s">
        <v>1558</v>
      </c>
      <c r="D614" s="3">
        <v>54.7363</v>
      </c>
      <c r="E614" s="3">
        <v>3.3484E-2</v>
      </c>
      <c r="F614" s="3">
        <v>29.134499999999999</v>
      </c>
      <c r="G614" s="3">
        <v>0.40006999999999998</v>
      </c>
      <c r="H614" s="3">
        <v>2.9842E-2</v>
      </c>
      <c r="I614" s="3">
        <v>7.3303999999999994E-2</v>
      </c>
      <c r="J614" s="3">
        <v>10.976000000000001</v>
      </c>
      <c r="K614" s="3">
        <v>4.9587300000000001</v>
      </c>
      <c r="L614" s="3">
        <v>0.12529599999999999</v>
      </c>
      <c r="M614" s="3">
        <v>2.3896000000000001E-2</v>
      </c>
      <c r="N614" s="3">
        <v>54.610818144322607</v>
      </c>
      <c r="O614" s="3">
        <v>44.646917015931635</v>
      </c>
      <c r="P614" s="3">
        <v>0.74226483974575985</v>
      </c>
      <c r="Q614" s="24">
        <v>364.815</v>
      </c>
      <c r="S614" s="3">
        <v>0.10850525601805065</v>
      </c>
      <c r="T614" s="2" t="s">
        <v>1515</v>
      </c>
      <c r="U614" s="23"/>
    </row>
    <row r="615" spans="1:21" x14ac:dyDescent="0.3">
      <c r="A615" s="15" t="s">
        <v>388</v>
      </c>
      <c r="B615" s="18" t="s">
        <v>195</v>
      </c>
      <c r="C615" s="18" t="s">
        <v>1558</v>
      </c>
      <c r="D615" s="3">
        <v>55.431100000000001</v>
      </c>
      <c r="E615" s="3">
        <v>4.2007000000000003E-2</v>
      </c>
      <c r="F615" s="3">
        <v>28.732099999999999</v>
      </c>
      <c r="G615" s="3">
        <v>0.47105599999999997</v>
      </c>
      <c r="H615" s="3">
        <v>1.3254999999999999E-2</v>
      </c>
      <c r="I615" s="3">
        <v>7.3824000000000001E-2</v>
      </c>
      <c r="J615" s="3">
        <v>11.548</v>
      </c>
      <c r="K615" s="3">
        <v>5.1462599999999998</v>
      </c>
      <c r="L615" s="3">
        <v>0.17018900000000001</v>
      </c>
      <c r="M615" s="3">
        <v>4.4774000000000001E-2</v>
      </c>
      <c r="N615" s="3">
        <v>54.824979453593492</v>
      </c>
      <c r="O615" s="3">
        <v>44.212986844088036</v>
      </c>
      <c r="P615" s="3">
        <v>0.96203370231847107</v>
      </c>
      <c r="Q615" s="24">
        <v>355.76</v>
      </c>
      <c r="S615" s="3">
        <v>0.10703094532045712</v>
      </c>
      <c r="T615" s="2" t="s">
        <v>1515</v>
      </c>
      <c r="U615" s="23"/>
    </row>
    <row r="616" spans="1:21" x14ac:dyDescent="0.3">
      <c r="A616" s="15" t="s">
        <v>388</v>
      </c>
      <c r="B616" s="18" t="s">
        <v>195</v>
      </c>
      <c r="C616" s="18" t="s">
        <v>1558</v>
      </c>
      <c r="D616" s="3">
        <v>54.693600000000004</v>
      </c>
      <c r="E616" s="3">
        <v>4.4450000000000003E-2</v>
      </c>
      <c r="F616" s="3">
        <v>28.836099999999998</v>
      </c>
      <c r="G616" s="3">
        <v>0.58134200000000003</v>
      </c>
      <c r="H616" s="3">
        <v>4.1484E-2</v>
      </c>
      <c r="I616" s="3">
        <v>7.7582999999999999E-2</v>
      </c>
      <c r="J616" s="3">
        <v>11.026</v>
      </c>
      <c r="K616" s="3">
        <v>4.9323300000000003</v>
      </c>
      <c r="L616" s="3">
        <v>0.134769</v>
      </c>
      <c r="M616" s="3">
        <v>1.6435999999999999E-2</v>
      </c>
      <c r="N616" s="3">
        <v>54.822753764941993</v>
      </c>
      <c r="O616" s="3">
        <v>44.379398600001956</v>
      </c>
      <c r="P616" s="3">
        <v>0.79784763505605372</v>
      </c>
      <c r="Q616" s="24">
        <v>346.70400000000001</v>
      </c>
      <c r="S616" s="3">
        <v>0.10743815703802789</v>
      </c>
      <c r="T616" s="2" t="s">
        <v>1515</v>
      </c>
      <c r="U616" s="23"/>
    </row>
    <row r="617" spans="1:21" x14ac:dyDescent="0.3">
      <c r="A617" s="15" t="s">
        <v>388</v>
      </c>
      <c r="B617" s="18" t="s">
        <v>195</v>
      </c>
      <c r="C617" s="18" t="s">
        <v>1558</v>
      </c>
      <c r="D617" s="3">
        <v>54.512599999999999</v>
      </c>
      <c r="E617" s="3">
        <v>3.2795999999999999E-2</v>
      </c>
      <c r="F617" s="3">
        <v>28.676300000000001</v>
      </c>
      <c r="G617" s="3">
        <v>0.48763200000000001</v>
      </c>
      <c r="H617" s="3">
        <v>0</v>
      </c>
      <c r="I617" s="3">
        <v>6.7819000000000004E-2</v>
      </c>
      <c r="J617" s="3">
        <v>11.0753</v>
      </c>
      <c r="K617" s="3">
        <v>5.0502700000000003</v>
      </c>
      <c r="L617" s="3">
        <v>0.13042599999999999</v>
      </c>
      <c r="M617" s="3">
        <v>0</v>
      </c>
      <c r="N617" s="3">
        <v>54.371598127820533</v>
      </c>
      <c r="O617" s="3">
        <v>44.866028230812198</v>
      </c>
      <c r="P617" s="3">
        <v>0.76237364136726993</v>
      </c>
      <c r="Q617" s="24">
        <v>336.654</v>
      </c>
      <c r="S617" s="3">
        <v>0.10951749732285392</v>
      </c>
      <c r="T617" s="2" t="s">
        <v>1515</v>
      </c>
      <c r="U617" s="23"/>
    </row>
    <row r="618" spans="1:21" x14ac:dyDescent="0.3">
      <c r="A618" s="15" t="s">
        <v>388</v>
      </c>
      <c r="B618" s="18" t="s">
        <v>195</v>
      </c>
      <c r="C618" s="18" t="s">
        <v>1558</v>
      </c>
      <c r="D618" s="3">
        <v>55.310299999999998</v>
      </c>
      <c r="E618" s="3">
        <v>2.5642000000000002E-2</v>
      </c>
      <c r="F618" s="3">
        <v>29.025600000000001</v>
      </c>
      <c r="G618" s="3">
        <v>0.46643200000000001</v>
      </c>
      <c r="H618" s="3">
        <v>0</v>
      </c>
      <c r="I618" s="3">
        <v>6.4452999999999996E-2</v>
      </c>
      <c r="J618" s="3">
        <v>10.9697</v>
      </c>
      <c r="K618" s="3">
        <v>5.0401300000000004</v>
      </c>
      <c r="L618" s="3">
        <v>0.13400899999999999</v>
      </c>
      <c r="M618" s="3">
        <v>0</v>
      </c>
      <c r="N618" s="3">
        <v>54.171468167044367</v>
      </c>
      <c r="O618" s="3">
        <v>45.040584990134832</v>
      </c>
      <c r="P618" s="3">
        <v>0.78794684282080252</v>
      </c>
      <c r="Q618" s="24">
        <v>327.59899999999999</v>
      </c>
      <c r="S618" s="3">
        <v>0.11034976185237637</v>
      </c>
      <c r="T618" s="2" t="s">
        <v>1515</v>
      </c>
      <c r="U618" s="23"/>
    </row>
    <row r="619" spans="1:21" x14ac:dyDescent="0.3">
      <c r="A619" s="15" t="s">
        <v>388</v>
      </c>
      <c r="B619" s="18" t="s">
        <v>195</v>
      </c>
      <c r="C619" s="18" t="s">
        <v>1558</v>
      </c>
      <c r="D619" s="3">
        <v>56.618699999999997</v>
      </c>
      <c r="E619" s="3">
        <v>4.3104000000000003E-2</v>
      </c>
      <c r="F619" s="3">
        <v>28.0275</v>
      </c>
      <c r="G619" s="3">
        <v>0.33522600000000002</v>
      </c>
      <c r="H619" s="3">
        <v>2.3254E-2</v>
      </c>
      <c r="I619" s="3">
        <v>5.7104000000000002E-2</v>
      </c>
      <c r="J619" s="3">
        <v>9.8172999999999995</v>
      </c>
      <c r="K619" s="3">
        <v>5.4347599999999998</v>
      </c>
      <c r="L619" s="3">
        <v>0.18187600000000001</v>
      </c>
      <c r="M619" s="3">
        <v>0</v>
      </c>
      <c r="N619" s="3">
        <v>49.410930125814239</v>
      </c>
      <c r="O619" s="3">
        <v>49.499152793301199</v>
      </c>
      <c r="P619" s="3">
        <v>1.0899170808845671</v>
      </c>
      <c r="Q619" s="24">
        <v>318.54399999999998</v>
      </c>
      <c r="S619" s="3">
        <v>0.13295746322313198</v>
      </c>
      <c r="T619" s="2" t="s">
        <v>1515</v>
      </c>
      <c r="U619" s="23"/>
    </row>
    <row r="620" spans="1:21" x14ac:dyDescent="0.3">
      <c r="A620" s="15" t="s">
        <v>388</v>
      </c>
      <c r="B620" s="18" t="s">
        <v>195</v>
      </c>
      <c r="C620" s="18" t="s">
        <v>1558</v>
      </c>
      <c r="D620" s="3">
        <v>56.000599999999999</v>
      </c>
      <c r="E620" s="3">
        <v>2.4927000000000001E-2</v>
      </c>
      <c r="F620" s="3">
        <v>28.256900000000002</v>
      </c>
      <c r="G620" s="3">
        <v>0.46505999999999997</v>
      </c>
      <c r="H620" s="3">
        <v>1.8237E-2</v>
      </c>
      <c r="I620" s="3">
        <v>6.9403999999999993E-2</v>
      </c>
      <c r="J620" s="3">
        <v>10.0215</v>
      </c>
      <c r="K620" s="3">
        <v>5.5093899999999998</v>
      </c>
      <c r="L620" s="3">
        <v>0.131324</v>
      </c>
      <c r="M620" s="3">
        <v>0</v>
      </c>
      <c r="N620" s="3">
        <v>49.740064382665565</v>
      </c>
      <c r="O620" s="3">
        <v>49.483858617752766</v>
      </c>
      <c r="P620" s="3">
        <v>0.77607699958167076</v>
      </c>
      <c r="Q620" s="24">
        <v>308.49400000000003</v>
      </c>
      <c r="S620" s="3">
        <v>0.13203686316105823</v>
      </c>
      <c r="T620" s="2" t="s">
        <v>1515</v>
      </c>
      <c r="U620" s="23"/>
    </row>
    <row r="621" spans="1:21" x14ac:dyDescent="0.3">
      <c r="A621" s="15" t="s">
        <v>388</v>
      </c>
      <c r="B621" s="18" t="s">
        <v>195</v>
      </c>
      <c r="C621" s="18" t="s">
        <v>1558</v>
      </c>
      <c r="D621" s="3">
        <v>55.208199999999998</v>
      </c>
      <c r="E621" s="3">
        <v>5.1288E-2</v>
      </c>
      <c r="F621" s="3">
        <v>28.175799999999999</v>
      </c>
      <c r="G621" s="3">
        <v>0.41325499999999998</v>
      </c>
      <c r="H621" s="3">
        <v>2.6554999999999999E-2</v>
      </c>
      <c r="I621" s="3">
        <v>5.9022999999999999E-2</v>
      </c>
      <c r="J621" s="3">
        <v>10.287000000000001</v>
      </c>
      <c r="K621" s="3">
        <v>5.4197300000000004</v>
      </c>
      <c r="L621" s="3">
        <v>0.166187</v>
      </c>
      <c r="M621" s="3">
        <v>4.4850000000000003E-3</v>
      </c>
      <c r="N621" s="3">
        <v>50.693600861796952</v>
      </c>
      <c r="O621" s="3">
        <v>48.331300506315714</v>
      </c>
      <c r="P621" s="3">
        <v>0.97509863188733892</v>
      </c>
      <c r="Q621" s="24">
        <v>299.43799999999999</v>
      </c>
      <c r="S621" s="3">
        <v>0.12653577346180883</v>
      </c>
      <c r="T621" s="2" t="s">
        <v>1515</v>
      </c>
      <c r="U621" s="23"/>
    </row>
    <row r="622" spans="1:21" x14ac:dyDescent="0.3">
      <c r="A622" s="15" t="s">
        <v>388</v>
      </c>
      <c r="B622" s="18" t="s">
        <v>195</v>
      </c>
      <c r="C622" s="18" t="s">
        <v>1558</v>
      </c>
      <c r="D622" s="3">
        <v>55.369599999999998</v>
      </c>
      <c r="E622" s="3">
        <v>3.1130999999999999E-2</v>
      </c>
      <c r="F622" s="3">
        <v>28.185400000000001</v>
      </c>
      <c r="G622" s="3">
        <v>0.38781900000000002</v>
      </c>
      <c r="H622" s="3">
        <v>0</v>
      </c>
      <c r="I622" s="3">
        <v>8.0317E-2</v>
      </c>
      <c r="J622" s="3">
        <v>10.2217</v>
      </c>
      <c r="K622" s="3">
        <v>5.4340200000000003</v>
      </c>
      <c r="L622" s="3">
        <v>0.16240499999999999</v>
      </c>
      <c r="M622" s="3">
        <v>0</v>
      </c>
      <c r="N622" s="3">
        <v>50.481124608877352</v>
      </c>
      <c r="O622" s="3">
        <v>48.563899550890746</v>
      </c>
      <c r="P622" s="3">
        <v>0.95497584023190307</v>
      </c>
      <c r="Q622" s="24">
        <v>290.38299999999998</v>
      </c>
      <c r="S622" s="3">
        <v>0.12767989430197257</v>
      </c>
      <c r="T622" s="2" t="s">
        <v>1515</v>
      </c>
      <c r="U622" s="23"/>
    </row>
    <row r="623" spans="1:21" x14ac:dyDescent="0.3">
      <c r="A623" s="15" t="s">
        <v>388</v>
      </c>
      <c r="B623" s="18" t="s">
        <v>195</v>
      </c>
      <c r="C623" s="18" t="s">
        <v>1558</v>
      </c>
      <c r="D623" s="3">
        <v>56.617899999999999</v>
      </c>
      <c r="E623" s="3">
        <v>4.1343999999999999E-2</v>
      </c>
      <c r="F623" s="3">
        <v>28.181999999999999</v>
      </c>
      <c r="G623" s="3">
        <v>0.50780199999999998</v>
      </c>
      <c r="H623" s="3">
        <v>2.1562999999999999E-2</v>
      </c>
      <c r="I623" s="3">
        <v>8.2901000000000002E-2</v>
      </c>
      <c r="J623" s="3">
        <v>10.5084</v>
      </c>
      <c r="K623" s="3">
        <v>5.4232500000000003</v>
      </c>
      <c r="L623" s="3">
        <v>0.16119600000000001</v>
      </c>
      <c r="M623" s="3">
        <v>1.1949E-2</v>
      </c>
      <c r="N623" s="3">
        <v>51.224682164261871</v>
      </c>
      <c r="O623" s="3">
        <v>47.839731144614404</v>
      </c>
      <c r="P623" s="3">
        <v>0.93558669112372428</v>
      </c>
      <c r="Q623" s="24">
        <v>281.16300000000001</v>
      </c>
      <c r="S623" s="3">
        <v>0.12395025988815339</v>
      </c>
      <c r="T623" s="2" t="s">
        <v>1515</v>
      </c>
      <c r="U623" s="23"/>
    </row>
    <row r="624" spans="1:21" x14ac:dyDescent="0.3">
      <c r="A624" s="15" t="s">
        <v>388</v>
      </c>
      <c r="B624" s="18" t="s">
        <v>195</v>
      </c>
      <c r="C624" s="18" t="s">
        <v>1558</v>
      </c>
      <c r="D624" s="3">
        <v>56.245600000000003</v>
      </c>
      <c r="E624" s="3">
        <v>6.0565000000000001E-2</v>
      </c>
      <c r="F624" s="3">
        <v>28.189800000000002</v>
      </c>
      <c r="G624" s="3">
        <v>0.48246</v>
      </c>
      <c r="H624" s="3">
        <v>4.4850000000000001E-2</v>
      </c>
      <c r="I624" s="3">
        <v>5.7647999999999998E-2</v>
      </c>
      <c r="J624" s="3">
        <v>10.4763</v>
      </c>
      <c r="K624" s="3">
        <v>5.5406599999999999</v>
      </c>
      <c r="L624" s="3">
        <v>0.162886</v>
      </c>
      <c r="M624" s="3">
        <v>2.2439000000000001E-2</v>
      </c>
      <c r="N624" s="3">
        <v>50.618193556513717</v>
      </c>
      <c r="O624" s="3">
        <v>48.444741756314926</v>
      </c>
      <c r="P624" s="3">
        <v>0.93706468717136282</v>
      </c>
      <c r="Q624" s="24">
        <v>271.11399999999998</v>
      </c>
      <c r="S624" s="3">
        <v>0.12702171929496758</v>
      </c>
      <c r="T624" s="2" t="s">
        <v>1515</v>
      </c>
      <c r="U624" s="23"/>
    </row>
    <row r="625" spans="1:21" x14ac:dyDescent="0.3">
      <c r="A625" s="15" t="s">
        <v>388</v>
      </c>
      <c r="B625" s="18" t="s">
        <v>195</v>
      </c>
      <c r="C625" s="18" t="s">
        <v>1558</v>
      </c>
      <c r="D625" s="3">
        <v>56.024900000000002</v>
      </c>
      <c r="E625" s="3">
        <v>4.6144999999999999E-2</v>
      </c>
      <c r="F625" s="3">
        <v>28.389600000000002</v>
      </c>
      <c r="G625" s="3">
        <v>0.45135199999999998</v>
      </c>
      <c r="H625" s="3">
        <v>0</v>
      </c>
      <c r="I625" s="3">
        <v>7.0883000000000002E-2</v>
      </c>
      <c r="J625" s="3">
        <v>10.2857</v>
      </c>
      <c r="K625" s="3">
        <v>5.3146699999999996</v>
      </c>
      <c r="L625" s="3">
        <v>0.17219499999999999</v>
      </c>
      <c r="M625" s="3">
        <v>2.3910000000000001E-2</v>
      </c>
      <c r="N625" s="3">
        <v>51.151674100365476</v>
      </c>
      <c r="O625" s="3">
        <v>47.828716963009867</v>
      </c>
      <c r="P625" s="3">
        <v>1.0196089366246552</v>
      </c>
      <c r="Q625" s="24">
        <v>262.05799999999999</v>
      </c>
      <c r="S625" s="3">
        <v>0.12409859444460687</v>
      </c>
      <c r="T625" s="2" t="s">
        <v>1515</v>
      </c>
      <c r="U625" s="23"/>
    </row>
    <row r="626" spans="1:21" x14ac:dyDescent="0.3">
      <c r="A626" s="15" t="s">
        <v>388</v>
      </c>
      <c r="B626" s="18" t="s">
        <v>195</v>
      </c>
      <c r="C626" s="18" t="s">
        <v>1558</v>
      </c>
      <c r="D626" s="3">
        <v>55.783499999999997</v>
      </c>
      <c r="E626" s="3">
        <v>2.8021000000000001E-2</v>
      </c>
      <c r="F626" s="3">
        <v>28.348700000000001</v>
      </c>
      <c r="G626" s="3">
        <v>0.43519099999999999</v>
      </c>
      <c r="H626" s="3">
        <v>7.6313000000000006E-2</v>
      </c>
      <c r="I626" s="3">
        <v>6.5331E-2</v>
      </c>
      <c r="J626" s="3">
        <v>10.4116</v>
      </c>
      <c r="K626" s="3">
        <v>5.3629499999999997</v>
      </c>
      <c r="L626" s="3">
        <v>0.13242899999999999</v>
      </c>
      <c r="M626" s="3">
        <v>2.3907000000000001E-2</v>
      </c>
      <c r="N626" s="3">
        <v>51.354044341766738</v>
      </c>
      <c r="O626" s="3">
        <v>47.868228303592616</v>
      </c>
      <c r="P626" s="3">
        <v>0.77772735464064491</v>
      </c>
      <c r="Q626" s="24">
        <v>253.00299999999999</v>
      </c>
      <c r="S626" s="3">
        <v>0.1237116746177826</v>
      </c>
      <c r="T626" s="2" t="s">
        <v>1515</v>
      </c>
      <c r="U626" s="23"/>
    </row>
    <row r="627" spans="1:21" x14ac:dyDescent="0.3">
      <c r="A627" s="15" t="s">
        <v>388</v>
      </c>
      <c r="B627" s="18" t="s">
        <v>195</v>
      </c>
      <c r="C627" s="18" t="s">
        <v>1558</v>
      </c>
      <c r="D627" s="3">
        <v>55.950099999999999</v>
      </c>
      <c r="E627" s="3">
        <v>2.3276999999999999E-2</v>
      </c>
      <c r="F627" s="3">
        <v>28.168800000000001</v>
      </c>
      <c r="G627" s="3">
        <v>0.36054799999999998</v>
      </c>
      <c r="H627" s="3">
        <v>4.9849999999999998E-3</v>
      </c>
      <c r="I627" s="3">
        <v>6.1255999999999998E-2</v>
      </c>
      <c r="J627" s="3">
        <v>10.299099999999999</v>
      </c>
      <c r="K627" s="3">
        <v>5.3717499999999996</v>
      </c>
      <c r="L627" s="3">
        <v>0.16290099999999999</v>
      </c>
      <c r="M627" s="3">
        <v>0</v>
      </c>
      <c r="N627" s="3">
        <v>50.950673788961474</v>
      </c>
      <c r="O627" s="3">
        <v>48.089789699547275</v>
      </c>
      <c r="P627" s="3">
        <v>0.95953651149124908</v>
      </c>
      <c r="Q627" s="24">
        <v>242.953</v>
      </c>
      <c r="S627" s="3">
        <v>0.12526822683225863</v>
      </c>
      <c r="T627" s="2" t="s">
        <v>1515</v>
      </c>
      <c r="U627" s="23"/>
    </row>
    <row r="628" spans="1:21" x14ac:dyDescent="0.3">
      <c r="A628" s="15" t="s">
        <v>388</v>
      </c>
      <c r="B628" s="18" t="s">
        <v>195</v>
      </c>
      <c r="C628" s="18" t="s">
        <v>1558</v>
      </c>
      <c r="D628" s="3">
        <v>56.331699999999998</v>
      </c>
      <c r="E628" s="3">
        <v>5.5708000000000001E-2</v>
      </c>
      <c r="F628" s="3">
        <v>28.4924</v>
      </c>
      <c r="G628" s="3">
        <v>0.41914299999999999</v>
      </c>
      <c r="H628" s="3">
        <v>0</v>
      </c>
      <c r="I628" s="3">
        <v>5.7535000000000003E-2</v>
      </c>
      <c r="J628" s="3">
        <v>10.118600000000001</v>
      </c>
      <c r="K628" s="3">
        <v>5.6646700000000001</v>
      </c>
      <c r="L628" s="3">
        <v>0.171517</v>
      </c>
      <c r="M628" s="3">
        <v>0</v>
      </c>
      <c r="N628" s="3">
        <v>49.182218838252965</v>
      </c>
      <c r="O628" s="3">
        <v>49.825163588909938</v>
      </c>
      <c r="P628" s="3">
        <v>0.99261757283709562</v>
      </c>
      <c r="Q628" s="24">
        <v>233.898</v>
      </c>
      <c r="S628" s="3">
        <v>0.13445550840326476</v>
      </c>
      <c r="T628" s="2" t="s">
        <v>1515</v>
      </c>
      <c r="U628" s="23"/>
    </row>
    <row r="629" spans="1:21" x14ac:dyDescent="0.3">
      <c r="A629" s="15" t="s">
        <v>388</v>
      </c>
      <c r="B629" s="18" t="s">
        <v>195</v>
      </c>
      <c r="C629" s="18" t="s">
        <v>1558</v>
      </c>
      <c r="D629" s="3">
        <v>56.527099999999997</v>
      </c>
      <c r="E629" s="3">
        <v>5.9490000000000001E-2</v>
      </c>
      <c r="F629" s="3">
        <v>28.6129</v>
      </c>
      <c r="G629" s="3">
        <v>0.458314</v>
      </c>
      <c r="H629" s="3">
        <v>6.6379999999999998E-3</v>
      </c>
      <c r="I629" s="3">
        <v>6.2698000000000004E-2</v>
      </c>
      <c r="J629" s="3">
        <v>10.650499999999999</v>
      </c>
      <c r="K629" s="3">
        <v>5.3443100000000001</v>
      </c>
      <c r="L629" s="3">
        <v>0.13609199999999999</v>
      </c>
      <c r="M629" s="3">
        <v>0</v>
      </c>
      <c r="N629" s="3">
        <v>51.995031452889471</v>
      </c>
      <c r="O629" s="3">
        <v>47.21390468933307</v>
      </c>
      <c r="P629" s="3">
        <v>0.79106385777745758</v>
      </c>
      <c r="Q629" s="24">
        <v>224.84200000000001</v>
      </c>
      <c r="S629" s="3">
        <v>0.12051637428883201</v>
      </c>
      <c r="T629" s="2" t="s">
        <v>1515</v>
      </c>
      <c r="U629" s="23"/>
    </row>
    <row r="630" spans="1:21" x14ac:dyDescent="0.3">
      <c r="A630" s="15" t="s">
        <v>388</v>
      </c>
      <c r="B630" s="18" t="s">
        <v>195</v>
      </c>
      <c r="C630" s="18" t="s">
        <v>1558</v>
      </c>
      <c r="D630" s="3">
        <v>55.695300000000003</v>
      </c>
      <c r="E630" s="3">
        <v>3.8998999999999999E-2</v>
      </c>
      <c r="F630" s="3">
        <v>28.839600000000001</v>
      </c>
      <c r="G630" s="3">
        <v>0.44294</v>
      </c>
      <c r="H630" s="3">
        <v>1.8265E-2</v>
      </c>
      <c r="I630" s="3">
        <v>5.9013000000000003E-2</v>
      </c>
      <c r="J630" s="3">
        <v>10.586</v>
      </c>
      <c r="K630" s="3">
        <v>5.3722000000000003</v>
      </c>
      <c r="L630" s="3">
        <v>0.140541</v>
      </c>
      <c r="M630" s="3">
        <v>1.0468999999999999E-2</v>
      </c>
      <c r="N630" s="3">
        <v>51.702188339914521</v>
      </c>
      <c r="O630" s="3">
        <v>47.480538619774251</v>
      </c>
      <c r="P630" s="3">
        <v>0.81727304031122272</v>
      </c>
      <c r="Q630" s="24">
        <v>215.78700000000001</v>
      </c>
      <c r="S630" s="3">
        <v>0.12188343783065041</v>
      </c>
      <c r="T630" s="2" t="s">
        <v>1515</v>
      </c>
      <c r="U630" s="23"/>
    </row>
    <row r="631" spans="1:21" x14ac:dyDescent="0.3">
      <c r="A631" s="15" t="s">
        <v>388</v>
      </c>
      <c r="B631" s="18" t="s">
        <v>195</v>
      </c>
      <c r="C631" s="18" t="s">
        <v>1558</v>
      </c>
      <c r="D631" s="3">
        <v>55.634900000000002</v>
      </c>
      <c r="E631" s="3">
        <v>3.6528999999999999E-2</v>
      </c>
      <c r="F631" s="3">
        <v>28.607299999999999</v>
      </c>
      <c r="G631" s="3">
        <v>0.52739400000000003</v>
      </c>
      <c r="H631" s="3">
        <v>0</v>
      </c>
      <c r="I631" s="3">
        <v>6.3814999999999997E-2</v>
      </c>
      <c r="J631" s="3">
        <v>10.3383</v>
      </c>
      <c r="K631" s="3">
        <v>5.4524499999999998</v>
      </c>
      <c r="L631" s="3">
        <v>0.15792300000000001</v>
      </c>
      <c r="M631" s="3">
        <v>3.2834000000000002E-2</v>
      </c>
      <c r="N631" s="3">
        <v>50.694906330801771</v>
      </c>
      <c r="O631" s="3">
        <v>48.383058094239964</v>
      </c>
      <c r="P631" s="3">
        <v>0.92203557495826316</v>
      </c>
      <c r="Q631" s="24">
        <v>205.73699999999999</v>
      </c>
      <c r="S631" s="3">
        <v>0.12666801759642329</v>
      </c>
      <c r="T631" s="2" t="s">
        <v>1515</v>
      </c>
      <c r="U631" s="23"/>
    </row>
    <row r="632" spans="1:21" x14ac:dyDescent="0.3">
      <c r="A632" s="15" t="s">
        <v>388</v>
      </c>
      <c r="B632" s="18" t="s">
        <v>195</v>
      </c>
      <c r="C632" s="18" t="s">
        <v>1558</v>
      </c>
      <c r="D632" s="3">
        <v>55.3827</v>
      </c>
      <c r="E632" s="3">
        <v>1.7773000000000001E-2</v>
      </c>
      <c r="F632" s="3">
        <v>28.784400000000002</v>
      </c>
      <c r="G632" s="3">
        <v>0.41483399999999998</v>
      </c>
      <c r="H632" s="3">
        <v>0</v>
      </c>
      <c r="I632" s="3">
        <v>7.1275000000000005E-2</v>
      </c>
      <c r="J632" s="3">
        <v>10.9809</v>
      </c>
      <c r="K632" s="3">
        <v>5.3563700000000001</v>
      </c>
      <c r="L632" s="3">
        <v>0.12637499999999999</v>
      </c>
      <c r="M632" s="3">
        <v>8.9639999999999997E-3</v>
      </c>
      <c r="N632" s="3">
        <v>52.731077108780788</v>
      </c>
      <c r="O632" s="3">
        <v>46.546357805975532</v>
      </c>
      <c r="P632" s="3">
        <v>0.72256508524367602</v>
      </c>
      <c r="Q632" s="24">
        <v>196.73699999999999</v>
      </c>
      <c r="S632" s="3">
        <v>0.11715397938919744</v>
      </c>
      <c r="T632" s="2" t="s">
        <v>1515</v>
      </c>
      <c r="U632" s="23"/>
    </row>
    <row r="633" spans="1:21" x14ac:dyDescent="0.3">
      <c r="A633" s="15" t="s">
        <v>388</v>
      </c>
      <c r="B633" s="18" t="s">
        <v>195</v>
      </c>
      <c r="C633" s="18" t="s">
        <v>1558</v>
      </c>
      <c r="D633" s="3">
        <v>55.3673</v>
      </c>
      <c r="E633" s="3">
        <v>1.6733999999999999E-2</v>
      </c>
      <c r="F633" s="3">
        <v>28.386299999999999</v>
      </c>
      <c r="G633" s="3">
        <v>0.42066500000000001</v>
      </c>
      <c r="H633" s="3">
        <v>1.6580000000000001E-2</v>
      </c>
      <c r="I633" s="3">
        <v>7.3915999999999996E-2</v>
      </c>
      <c r="J633" s="3">
        <v>10.148300000000001</v>
      </c>
      <c r="K633" s="3">
        <v>5.5475399999999997</v>
      </c>
      <c r="L633" s="3">
        <v>0.162913</v>
      </c>
      <c r="M633" s="3">
        <v>2.9866E-2</v>
      </c>
      <c r="N633" s="3">
        <v>49.792478101636263</v>
      </c>
      <c r="O633" s="3">
        <v>49.255792942144936</v>
      </c>
      <c r="P633" s="3">
        <v>0.95172895621880582</v>
      </c>
      <c r="Q633" s="24">
        <v>187.517</v>
      </c>
      <c r="S633" s="3">
        <v>0.13128997260266614</v>
      </c>
      <c r="T633" s="2" t="s">
        <v>1515</v>
      </c>
      <c r="U633" s="23"/>
    </row>
    <row r="634" spans="1:21" x14ac:dyDescent="0.3">
      <c r="A634" s="15" t="s">
        <v>388</v>
      </c>
      <c r="B634" s="18" t="s">
        <v>195</v>
      </c>
      <c r="C634" s="18" t="s">
        <v>1558</v>
      </c>
      <c r="D634" s="3">
        <v>55.874000000000002</v>
      </c>
      <c r="E634" s="3">
        <v>2.2863000000000001E-2</v>
      </c>
      <c r="F634" s="3">
        <v>27.918500000000002</v>
      </c>
      <c r="G634" s="3">
        <v>0.40008300000000002</v>
      </c>
      <c r="H634" s="3">
        <v>0</v>
      </c>
      <c r="I634" s="3">
        <v>4.7792000000000001E-2</v>
      </c>
      <c r="J634" s="3">
        <v>10.0863</v>
      </c>
      <c r="K634" s="3">
        <v>5.7331500000000002</v>
      </c>
      <c r="L634" s="3">
        <v>0.15971399999999999</v>
      </c>
      <c r="M634" s="3">
        <v>0</v>
      </c>
      <c r="N634" s="3">
        <v>48.841076358455624</v>
      </c>
      <c r="O634" s="3">
        <v>50.238085224879839</v>
      </c>
      <c r="P634" s="3">
        <v>0.92083841666453781</v>
      </c>
      <c r="Q634" s="24">
        <v>177.46700000000001</v>
      </c>
      <c r="S634" s="3">
        <v>0.13651671703858798</v>
      </c>
      <c r="T634" s="2" t="s">
        <v>1515</v>
      </c>
      <c r="U634" s="23"/>
    </row>
    <row r="635" spans="1:21" x14ac:dyDescent="0.3">
      <c r="A635" s="15" t="s">
        <v>388</v>
      </c>
      <c r="B635" s="18" t="s">
        <v>195</v>
      </c>
      <c r="C635" s="18" t="s">
        <v>1558</v>
      </c>
      <c r="D635" s="3">
        <v>56.7727</v>
      </c>
      <c r="E635" s="3">
        <v>3.3131000000000001E-2</v>
      </c>
      <c r="F635" s="3">
        <v>28.0274</v>
      </c>
      <c r="G635" s="3">
        <v>0.47534100000000001</v>
      </c>
      <c r="H635" s="3">
        <v>6.4672999999999994E-2</v>
      </c>
      <c r="I635" s="3">
        <v>6.3140000000000002E-2</v>
      </c>
      <c r="J635" s="3">
        <v>10.3339</v>
      </c>
      <c r="K635" s="3">
        <v>5.5675499999999998</v>
      </c>
      <c r="L635" s="3">
        <v>0.131355</v>
      </c>
      <c r="M635" s="3">
        <v>0</v>
      </c>
      <c r="N635" s="3">
        <v>50.248897113867876</v>
      </c>
      <c r="O635" s="3">
        <v>48.990608546254471</v>
      </c>
      <c r="P635" s="3">
        <v>0.76049433987765425</v>
      </c>
      <c r="Q635" s="24">
        <v>168.24799999999999</v>
      </c>
      <c r="S635" s="3">
        <v>0.12939702273439152</v>
      </c>
      <c r="T635" s="2" t="s">
        <v>1515</v>
      </c>
      <c r="U635" s="23"/>
    </row>
    <row r="636" spans="1:21" x14ac:dyDescent="0.3">
      <c r="A636" s="15" t="s">
        <v>388</v>
      </c>
      <c r="B636" s="18" t="s">
        <v>195</v>
      </c>
      <c r="C636" s="18" t="s">
        <v>1558</v>
      </c>
      <c r="D636" s="3">
        <v>56.640300000000003</v>
      </c>
      <c r="E636" s="3">
        <v>3.1760999999999998E-2</v>
      </c>
      <c r="F636" s="3">
        <v>28.006</v>
      </c>
      <c r="G636" s="3">
        <v>0.437886</v>
      </c>
      <c r="H636" s="3">
        <v>3.3165E-2</v>
      </c>
      <c r="I636" s="3">
        <v>6.6519999999999996E-2</v>
      </c>
      <c r="J636" s="3">
        <v>10.043900000000001</v>
      </c>
      <c r="K636" s="3">
        <v>5.7153600000000004</v>
      </c>
      <c r="L636" s="3">
        <v>0.130221</v>
      </c>
      <c r="M636" s="3">
        <v>1.7920999999999999E-2</v>
      </c>
      <c r="N636" s="3">
        <v>48.895517852823104</v>
      </c>
      <c r="O636" s="3">
        <v>50.349677102774216</v>
      </c>
      <c r="P636" s="3">
        <v>0.75480504440267326</v>
      </c>
      <c r="Q636" s="24">
        <v>159.19300000000001</v>
      </c>
      <c r="S636" s="3">
        <v>0.13666761747298958</v>
      </c>
      <c r="T636" s="2" t="s">
        <v>1515</v>
      </c>
      <c r="U636" s="23"/>
    </row>
    <row r="637" spans="1:21" x14ac:dyDescent="0.3">
      <c r="A637" s="15" t="s">
        <v>388</v>
      </c>
      <c r="B637" s="18" t="s">
        <v>195</v>
      </c>
      <c r="C637" s="18" t="s">
        <v>1558</v>
      </c>
      <c r="D637" s="3">
        <v>56.963700000000003</v>
      </c>
      <c r="E637" s="3">
        <v>3.9587999999999998E-2</v>
      </c>
      <c r="F637" s="3">
        <v>27.841799999999999</v>
      </c>
      <c r="G637" s="3">
        <v>0.419178</v>
      </c>
      <c r="H637" s="3">
        <v>8.2850000000000007E-3</v>
      </c>
      <c r="I637" s="3">
        <v>6.4972000000000002E-2</v>
      </c>
      <c r="J637" s="3">
        <v>9.9826800000000002</v>
      </c>
      <c r="K637" s="3">
        <v>5.7628899999999996</v>
      </c>
      <c r="L637" s="3">
        <v>0.15384800000000001</v>
      </c>
      <c r="M637" s="3">
        <v>0</v>
      </c>
      <c r="N637" s="3">
        <v>48.472604287900168</v>
      </c>
      <c r="O637" s="3">
        <v>50.637932159891733</v>
      </c>
      <c r="P637" s="3">
        <v>0.88946355220810291</v>
      </c>
      <c r="Q637" s="24">
        <v>150.137</v>
      </c>
      <c r="S637" s="3">
        <v>0.13864927172495983</v>
      </c>
      <c r="T637" s="2" t="s">
        <v>1515</v>
      </c>
      <c r="U637" s="23"/>
    </row>
    <row r="638" spans="1:21" x14ac:dyDescent="0.3">
      <c r="A638" s="15" t="s">
        <v>388</v>
      </c>
      <c r="B638" s="18" t="s">
        <v>195</v>
      </c>
      <c r="C638" s="18" t="s">
        <v>1558</v>
      </c>
      <c r="D638" s="3">
        <v>57.238799999999998</v>
      </c>
      <c r="E638" s="3">
        <v>5.0562999999999997E-2</v>
      </c>
      <c r="F638" s="3">
        <v>28.427700000000002</v>
      </c>
      <c r="G638" s="3">
        <v>0.36062499999999997</v>
      </c>
      <c r="H638" s="3">
        <v>3.4837E-2</v>
      </c>
      <c r="I638" s="3">
        <v>6.8354999999999999E-2</v>
      </c>
      <c r="J638" s="3">
        <v>9.9285700000000006</v>
      </c>
      <c r="K638" s="3">
        <v>5.7745699999999998</v>
      </c>
      <c r="L638" s="3">
        <v>0.185506</v>
      </c>
      <c r="M638" s="3">
        <v>2.0920000000000001E-2</v>
      </c>
      <c r="N638" s="3">
        <v>48.19881698530434</v>
      </c>
      <c r="O638" s="3">
        <v>50.728936272082947</v>
      </c>
      <c r="P638" s="3">
        <v>1.0722467426127147</v>
      </c>
      <c r="Q638" s="24">
        <v>140.08699999999999</v>
      </c>
      <c r="S638" s="3">
        <v>0.13968744078821971</v>
      </c>
      <c r="T638" s="2" t="s">
        <v>1515</v>
      </c>
      <c r="U638" s="23"/>
    </row>
    <row r="639" spans="1:21" x14ac:dyDescent="0.3">
      <c r="A639" s="15" t="s">
        <v>388</v>
      </c>
      <c r="B639" s="18" t="s">
        <v>195</v>
      </c>
      <c r="C639" s="18" t="s">
        <v>1558</v>
      </c>
      <c r="D639" s="3">
        <v>57.1265</v>
      </c>
      <c r="E639" s="3">
        <v>4.6101999999999997E-2</v>
      </c>
      <c r="F639" s="3">
        <v>27.954999999999998</v>
      </c>
      <c r="G639" s="3">
        <v>0.43120900000000001</v>
      </c>
      <c r="H639" s="3">
        <v>1.3265000000000001E-2</v>
      </c>
      <c r="I639" s="3">
        <v>4.5584E-2</v>
      </c>
      <c r="J639" s="3">
        <v>10.0685</v>
      </c>
      <c r="K639" s="3">
        <v>5.7383499999999996</v>
      </c>
      <c r="L639" s="3">
        <v>0.15526899999999999</v>
      </c>
      <c r="M639" s="3">
        <v>1.6427000000000001E-2</v>
      </c>
      <c r="N639" s="3">
        <v>48.787206999812419</v>
      </c>
      <c r="O639" s="3">
        <v>50.316988921582265</v>
      </c>
      <c r="P639" s="3">
        <v>0.89580407860531119</v>
      </c>
      <c r="Q639" s="24">
        <v>131.03200000000001</v>
      </c>
      <c r="S639" s="3">
        <v>0.13688210392081393</v>
      </c>
      <c r="T639" s="2" t="s">
        <v>1515</v>
      </c>
      <c r="U639" s="23"/>
    </row>
    <row r="640" spans="1:21" x14ac:dyDescent="0.3">
      <c r="A640" s="15" t="s">
        <v>388</v>
      </c>
      <c r="B640" s="18" t="s">
        <v>195</v>
      </c>
      <c r="C640" s="18" t="s">
        <v>1558</v>
      </c>
      <c r="D640" s="3">
        <v>56.841200000000001</v>
      </c>
      <c r="E640" s="3">
        <v>3.7561999999999998E-2</v>
      </c>
      <c r="F640" s="3">
        <v>27.6858</v>
      </c>
      <c r="G640" s="3">
        <v>0.35924499999999998</v>
      </c>
      <c r="H640" s="3">
        <v>1.3266999999999999E-2</v>
      </c>
      <c r="I640" s="3">
        <v>7.8843999999999997E-2</v>
      </c>
      <c r="J640" s="3">
        <v>9.5333400000000008</v>
      </c>
      <c r="K640" s="3">
        <v>5.8494000000000002</v>
      </c>
      <c r="L640" s="3">
        <v>0.17404</v>
      </c>
      <c r="M640" s="3">
        <v>2.9874000000000001E-2</v>
      </c>
      <c r="N640" s="3">
        <v>46.902817245311681</v>
      </c>
      <c r="O640" s="3">
        <v>52.077676205472336</v>
      </c>
      <c r="P640" s="3">
        <v>1.0195065492159872</v>
      </c>
      <c r="Q640" s="24">
        <v>121.976</v>
      </c>
      <c r="S640" s="3">
        <v>0.14736374545334438</v>
      </c>
      <c r="T640" s="2" t="s">
        <v>1515</v>
      </c>
      <c r="U640" s="23"/>
    </row>
    <row r="641" spans="1:21" x14ac:dyDescent="0.3">
      <c r="A641" s="15" t="s">
        <v>388</v>
      </c>
      <c r="B641" s="18" t="s">
        <v>195</v>
      </c>
      <c r="C641" s="18" t="s">
        <v>1558</v>
      </c>
      <c r="D641" s="3">
        <v>55.769500000000001</v>
      </c>
      <c r="E641" s="3">
        <v>4.3397999999999999E-2</v>
      </c>
      <c r="F641" s="3">
        <v>27.469200000000001</v>
      </c>
      <c r="G641" s="3">
        <v>0.53940900000000003</v>
      </c>
      <c r="H641" s="3">
        <v>0</v>
      </c>
      <c r="I641" s="3">
        <v>5.6397999999999997E-2</v>
      </c>
      <c r="J641" s="3">
        <v>9.9008699999999994</v>
      </c>
      <c r="K641" s="3">
        <v>5.3362699999999998</v>
      </c>
      <c r="L641" s="3">
        <v>0.15446399999999999</v>
      </c>
      <c r="M641" s="3">
        <v>2.0915E-2</v>
      </c>
      <c r="N641" s="3">
        <v>50.152868151711303</v>
      </c>
      <c r="O641" s="3">
        <v>48.915516164356738</v>
      </c>
      <c r="P641" s="3">
        <v>0.93161568393195782</v>
      </c>
      <c r="Q641" s="24">
        <v>111.92700000000001</v>
      </c>
      <c r="S641" s="3">
        <v>0.12944606407539097</v>
      </c>
      <c r="T641" s="2" t="s">
        <v>1515</v>
      </c>
      <c r="U641" s="23"/>
    </row>
    <row r="642" spans="1:21" x14ac:dyDescent="0.3">
      <c r="A642" s="15" t="s">
        <v>388</v>
      </c>
      <c r="B642" s="18" t="s">
        <v>195</v>
      </c>
      <c r="C642" s="18" t="s">
        <v>1558</v>
      </c>
      <c r="D642" s="3">
        <v>55.179499999999997</v>
      </c>
      <c r="E642" s="3">
        <v>4.4429000000000003E-2</v>
      </c>
      <c r="F642" s="3">
        <v>28.742799999999999</v>
      </c>
      <c r="G642" s="3">
        <v>0.358236</v>
      </c>
      <c r="H642" s="3">
        <v>3.9799000000000001E-2</v>
      </c>
      <c r="I642" s="3">
        <v>6.3336000000000003E-2</v>
      </c>
      <c r="J642" s="3">
        <v>11.0183</v>
      </c>
      <c r="K642" s="3">
        <v>5.1087199999999999</v>
      </c>
      <c r="L642" s="3">
        <v>0.135606</v>
      </c>
      <c r="M642" s="3">
        <v>2.0916000000000001E-2</v>
      </c>
      <c r="N642" s="3">
        <v>53.946269598045063</v>
      </c>
      <c r="O642" s="3">
        <v>45.263210461902489</v>
      </c>
      <c r="P642" s="3">
        <v>0.79051994005245318</v>
      </c>
      <c r="Q642" s="24">
        <v>102.871</v>
      </c>
      <c r="S642" s="3">
        <v>0.11135812760344316</v>
      </c>
      <c r="T642" s="2" t="s">
        <v>1515</v>
      </c>
      <c r="U642" s="23"/>
    </row>
    <row r="643" spans="1:21" x14ac:dyDescent="0.3">
      <c r="A643" s="15" t="s">
        <v>388</v>
      </c>
      <c r="B643" s="18" t="s">
        <v>195</v>
      </c>
      <c r="C643" s="18" t="s">
        <v>1558</v>
      </c>
      <c r="D643" s="3">
        <v>55.991199999999999</v>
      </c>
      <c r="E643" s="3">
        <v>3.4534000000000002E-2</v>
      </c>
      <c r="F643" s="3">
        <v>28.732800000000001</v>
      </c>
      <c r="G643" s="3">
        <v>0.52982799999999997</v>
      </c>
      <c r="H643" s="3">
        <v>3.3191999999999999E-2</v>
      </c>
      <c r="I643" s="3">
        <v>6.4943000000000001E-2</v>
      </c>
      <c r="J643" s="3">
        <v>10.735200000000001</v>
      </c>
      <c r="K643" s="3">
        <v>5.2197899999999997</v>
      </c>
      <c r="L643" s="3">
        <v>0.14546799999999999</v>
      </c>
      <c r="M643" s="3">
        <v>0</v>
      </c>
      <c r="N643" s="3">
        <v>52.741893102143521</v>
      </c>
      <c r="O643" s="3">
        <v>46.4071645445539</v>
      </c>
      <c r="P643" s="3">
        <v>0.85094235330257506</v>
      </c>
      <c r="Q643" s="24">
        <v>93.815799999999996</v>
      </c>
      <c r="S643" s="3">
        <v>0.11677968613430852</v>
      </c>
      <c r="T643" s="2" t="s">
        <v>1515</v>
      </c>
      <c r="U643" s="23"/>
    </row>
    <row r="644" spans="1:21" x14ac:dyDescent="0.3">
      <c r="A644" s="15" t="s">
        <v>388</v>
      </c>
      <c r="B644" s="18" t="s">
        <v>195</v>
      </c>
      <c r="C644" s="18" t="s">
        <v>1558</v>
      </c>
      <c r="D644" s="3">
        <v>55.497</v>
      </c>
      <c r="E644" s="3">
        <v>2.6338E-2</v>
      </c>
      <c r="F644" s="3">
        <v>28.823499999999999</v>
      </c>
      <c r="G644" s="3">
        <v>0.47804799999999997</v>
      </c>
      <c r="H644" s="3">
        <v>0</v>
      </c>
      <c r="I644" s="3">
        <v>6.1584E-2</v>
      </c>
      <c r="J644" s="3">
        <v>10.836499999999999</v>
      </c>
      <c r="K644" s="3">
        <v>5.2307399999999999</v>
      </c>
      <c r="L644" s="3">
        <v>0.14344199999999999</v>
      </c>
      <c r="M644" s="3">
        <v>0</v>
      </c>
      <c r="N644" s="3">
        <v>52.930892897207052</v>
      </c>
      <c r="O644" s="3">
        <v>46.234881307485601</v>
      </c>
      <c r="P644" s="3">
        <v>0.83422579530734731</v>
      </c>
      <c r="Q644" s="24">
        <v>84.760400000000004</v>
      </c>
      <c r="S644" s="3">
        <v>0.11593071400633888</v>
      </c>
      <c r="T644" s="2" t="s">
        <v>1515</v>
      </c>
      <c r="U644" s="23"/>
    </row>
    <row r="645" spans="1:21" x14ac:dyDescent="0.3">
      <c r="A645" s="15" t="s">
        <v>388</v>
      </c>
      <c r="B645" s="18" t="s">
        <v>195</v>
      </c>
      <c r="C645" s="18" t="s">
        <v>1558</v>
      </c>
      <c r="D645" s="3">
        <v>55.983199999999997</v>
      </c>
      <c r="E645" s="3">
        <v>3.2809999999999999E-2</v>
      </c>
      <c r="F645" s="3">
        <v>28.899699999999999</v>
      </c>
      <c r="G645" s="3">
        <v>0.42674499999999999</v>
      </c>
      <c r="H645" s="3">
        <v>2.3219E-2</v>
      </c>
      <c r="I645" s="3">
        <v>5.6279000000000003E-2</v>
      </c>
      <c r="J645" s="3">
        <v>10.968999999999999</v>
      </c>
      <c r="K645" s="3">
        <v>5.1966000000000001</v>
      </c>
      <c r="L645" s="3">
        <v>0.13499900000000001</v>
      </c>
      <c r="M645" s="3">
        <v>0</v>
      </c>
      <c r="N645" s="3">
        <v>53.419791493257748</v>
      </c>
      <c r="O645" s="3">
        <v>45.797404929908083</v>
      </c>
      <c r="P645" s="3">
        <v>0.7828035768341679</v>
      </c>
      <c r="Q645" s="24">
        <v>74.760400000000004</v>
      </c>
      <c r="S645" s="3">
        <v>0.11378281263322762</v>
      </c>
      <c r="T645" s="2" t="s">
        <v>1515</v>
      </c>
      <c r="U645" s="23"/>
    </row>
    <row r="646" spans="1:21" x14ac:dyDescent="0.3">
      <c r="A646" s="15" t="s">
        <v>388</v>
      </c>
      <c r="B646" s="18" t="s">
        <v>195</v>
      </c>
      <c r="C646" s="18" t="s">
        <v>1558</v>
      </c>
      <c r="D646" s="3">
        <v>55.414700000000003</v>
      </c>
      <c r="E646" s="3">
        <v>2.6002999999999998E-2</v>
      </c>
      <c r="F646" s="3">
        <v>28.936699999999998</v>
      </c>
      <c r="G646" s="3">
        <v>0.490844</v>
      </c>
      <c r="H646" s="3">
        <v>0</v>
      </c>
      <c r="I646" s="3">
        <v>5.1864E-2</v>
      </c>
      <c r="J646" s="3">
        <v>11.079599999999999</v>
      </c>
      <c r="K646" s="3">
        <v>5.1093999999999999</v>
      </c>
      <c r="L646" s="3">
        <v>0.14901700000000001</v>
      </c>
      <c r="M646" s="3">
        <v>1.495E-3</v>
      </c>
      <c r="N646" s="3">
        <v>54.038709422598544</v>
      </c>
      <c r="O646" s="3">
        <v>45.095916661340162</v>
      </c>
      <c r="P646" s="3">
        <v>0.8653739160612961</v>
      </c>
      <c r="Q646" s="24">
        <v>65.540800000000004</v>
      </c>
      <c r="S646" s="3">
        <v>0.11075675792441772</v>
      </c>
      <c r="T646" s="2" t="s">
        <v>1515</v>
      </c>
      <c r="U646" s="23"/>
    </row>
    <row r="647" spans="1:21" x14ac:dyDescent="0.3">
      <c r="A647" s="15" t="s">
        <v>388</v>
      </c>
      <c r="B647" s="18" t="s">
        <v>195</v>
      </c>
      <c r="C647" s="18" t="s">
        <v>1558</v>
      </c>
      <c r="D647" s="3">
        <v>56.097799999999999</v>
      </c>
      <c r="E647" s="3">
        <v>5.0997000000000001E-2</v>
      </c>
      <c r="F647" s="3">
        <v>28.915400000000002</v>
      </c>
      <c r="G647" s="3">
        <v>0.486535</v>
      </c>
      <c r="H647" s="3">
        <v>1.1624000000000001E-2</v>
      </c>
      <c r="I647" s="3">
        <v>4.5920999999999997E-2</v>
      </c>
      <c r="J647" s="3">
        <v>11.4033</v>
      </c>
      <c r="K647" s="3">
        <v>5.1209899999999999</v>
      </c>
      <c r="L647" s="3">
        <v>0.148946</v>
      </c>
      <c r="M647" s="3">
        <v>0</v>
      </c>
      <c r="N647" s="3">
        <v>54.69820088493875</v>
      </c>
      <c r="O647" s="3">
        <v>44.451134369910143</v>
      </c>
      <c r="P647" s="3">
        <v>0.85066474515110291</v>
      </c>
      <c r="Q647" s="24">
        <v>56.321300000000001</v>
      </c>
      <c r="S647" s="3">
        <v>0.1078568643849869</v>
      </c>
      <c r="T647" s="2" t="s">
        <v>1515</v>
      </c>
      <c r="U647" s="23"/>
    </row>
    <row r="648" spans="1:21" x14ac:dyDescent="0.3">
      <c r="A648" s="15" t="s">
        <v>388</v>
      </c>
      <c r="B648" s="18" t="s">
        <v>195</v>
      </c>
      <c r="C648" s="18" t="s">
        <v>1558</v>
      </c>
      <c r="D648" s="3">
        <v>55.946300000000001</v>
      </c>
      <c r="E648" s="3">
        <v>5.2617999999999998E-2</v>
      </c>
      <c r="F648" s="3">
        <v>28.7959</v>
      </c>
      <c r="G648" s="3">
        <v>0.46884799999999999</v>
      </c>
      <c r="H648" s="3">
        <v>1.9899E-2</v>
      </c>
      <c r="I648" s="3">
        <v>6.5200999999999995E-2</v>
      </c>
      <c r="J648" s="3">
        <v>10.846500000000001</v>
      </c>
      <c r="K648" s="3">
        <v>5.0907400000000003</v>
      </c>
      <c r="L648" s="3">
        <v>0.148038</v>
      </c>
      <c r="M648" s="3">
        <v>4.0326000000000001E-2</v>
      </c>
      <c r="N648" s="3">
        <v>53.602543512824028</v>
      </c>
      <c r="O648" s="3">
        <v>45.526380414491342</v>
      </c>
      <c r="P648" s="3">
        <v>0.87107607268462894</v>
      </c>
      <c r="Q648" s="24">
        <v>46.2714</v>
      </c>
      <c r="S648" s="3">
        <v>0.11272382285064658</v>
      </c>
      <c r="T648" s="2" t="s">
        <v>1515</v>
      </c>
      <c r="U648" s="23"/>
    </row>
    <row r="649" spans="1:21" x14ac:dyDescent="0.3">
      <c r="A649" s="15" t="s">
        <v>388</v>
      </c>
      <c r="B649" s="18" t="s">
        <v>195</v>
      </c>
      <c r="C649" s="18" t="s">
        <v>1558</v>
      </c>
      <c r="D649" s="3">
        <v>55.561500000000002</v>
      </c>
      <c r="E649" s="3">
        <v>4.2405999999999999E-2</v>
      </c>
      <c r="F649" s="3">
        <v>28.972899999999999</v>
      </c>
      <c r="G649" s="3">
        <v>0.48491899999999999</v>
      </c>
      <c r="H649" s="3">
        <v>0</v>
      </c>
      <c r="I649" s="3">
        <v>6.2632999999999994E-2</v>
      </c>
      <c r="J649" s="3">
        <v>10.637499999999999</v>
      </c>
      <c r="K649" s="3">
        <v>5.0584300000000004</v>
      </c>
      <c r="L649" s="3">
        <v>0.15121499999999999</v>
      </c>
      <c r="M649" s="3">
        <v>6.7277000000000003E-2</v>
      </c>
      <c r="N649" s="3">
        <v>53.263770350761078</v>
      </c>
      <c r="O649" s="3">
        <v>45.834711853786594</v>
      </c>
      <c r="P649" s="3">
        <v>0.90151779545232791</v>
      </c>
      <c r="Q649" s="24">
        <v>37.216000000000001</v>
      </c>
      <c r="S649" s="3">
        <v>0.11420906705674579</v>
      </c>
      <c r="T649" s="2" t="s">
        <v>1515</v>
      </c>
      <c r="U649" s="23"/>
    </row>
    <row r="650" spans="1:21" x14ac:dyDescent="0.3">
      <c r="A650" s="15" t="s">
        <v>388</v>
      </c>
      <c r="B650" s="18" t="s">
        <v>195</v>
      </c>
      <c r="C650" s="18" t="s">
        <v>1558</v>
      </c>
      <c r="D650" s="3">
        <v>54.888399999999997</v>
      </c>
      <c r="E650" s="3">
        <v>4.3067000000000001E-2</v>
      </c>
      <c r="F650" s="3">
        <v>28.431699999999999</v>
      </c>
      <c r="G650" s="3">
        <v>0.53168199999999999</v>
      </c>
      <c r="H650" s="3">
        <v>0</v>
      </c>
      <c r="I650" s="3">
        <v>8.4737999999999994E-2</v>
      </c>
      <c r="J650" s="3">
        <v>10.7432</v>
      </c>
      <c r="K650" s="3">
        <v>5.2044100000000002</v>
      </c>
      <c r="L650" s="3">
        <v>0.112133</v>
      </c>
      <c r="M650" s="3">
        <v>1.3445E-2</v>
      </c>
      <c r="N650" s="3">
        <v>52.935999412777768</v>
      </c>
      <c r="O650" s="3">
        <v>46.406133748679025</v>
      </c>
      <c r="P650" s="3">
        <v>0.65786683854320849</v>
      </c>
      <c r="Q650" s="24">
        <v>28.160699999999999</v>
      </c>
      <c r="S650" s="3">
        <v>0.1163488926852104</v>
      </c>
      <c r="T650" s="2" t="s">
        <v>1515</v>
      </c>
      <c r="U650" s="23"/>
    </row>
    <row r="651" spans="1:21" x14ac:dyDescent="0.3">
      <c r="A651" s="15" t="s">
        <v>388</v>
      </c>
      <c r="B651" s="18" t="s">
        <v>195</v>
      </c>
      <c r="C651" s="18" t="s">
        <v>1558</v>
      </c>
      <c r="D651" s="3">
        <v>56.168399999999998</v>
      </c>
      <c r="E651" s="3">
        <v>5.1587000000000001E-2</v>
      </c>
      <c r="F651" s="3">
        <v>28.564800000000002</v>
      </c>
      <c r="G651" s="3">
        <v>0.49273499999999998</v>
      </c>
      <c r="H651" s="3">
        <v>0</v>
      </c>
      <c r="I651" s="3">
        <v>6.1989000000000002E-2</v>
      </c>
      <c r="J651" s="3">
        <v>10.493399999999999</v>
      </c>
      <c r="K651" s="3">
        <v>5.5064399999999996</v>
      </c>
      <c r="L651" s="3">
        <v>0.12512899999999999</v>
      </c>
      <c r="M651" s="3">
        <v>1.6428000000000002E-2</v>
      </c>
      <c r="N651" s="3">
        <v>50.92170987626735</v>
      </c>
      <c r="O651" s="3">
        <v>48.355300904026528</v>
      </c>
      <c r="P651" s="3">
        <v>0.72298921970612162</v>
      </c>
      <c r="Q651" s="24">
        <v>19.1053</v>
      </c>
      <c r="S651" s="3">
        <v>0.12603149726913032</v>
      </c>
      <c r="T651" s="2" t="s">
        <v>1515</v>
      </c>
      <c r="U651" s="23"/>
    </row>
    <row r="652" spans="1:21" x14ac:dyDescent="0.3">
      <c r="A652" s="15" t="s">
        <v>388</v>
      </c>
      <c r="B652" s="18" t="s">
        <v>195</v>
      </c>
      <c r="C652" s="18" t="s">
        <v>1558</v>
      </c>
      <c r="D652" s="3">
        <v>56.369900000000001</v>
      </c>
      <c r="E652" s="3">
        <v>3.8996999999999997E-2</v>
      </c>
      <c r="F652" s="3">
        <v>28.688700000000001</v>
      </c>
      <c r="G652" s="3">
        <v>0.482933</v>
      </c>
      <c r="H652" s="3">
        <v>0</v>
      </c>
      <c r="I652" s="3">
        <v>7.2439000000000003E-2</v>
      </c>
      <c r="J652" s="3">
        <v>10.8499</v>
      </c>
      <c r="K652" s="3">
        <v>5.2865000000000002</v>
      </c>
      <c r="L652" s="3">
        <v>0.11128399999999999</v>
      </c>
      <c r="M652" s="3">
        <v>2.2429000000000001E-2</v>
      </c>
      <c r="N652" s="3">
        <v>52.80030015273833</v>
      </c>
      <c r="O652" s="3">
        <v>46.554891751813507</v>
      </c>
      <c r="P652" s="3">
        <v>0.64480809544816275</v>
      </c>
      <c r="Q652" s="24">
        <v>9.0553899999999992</v>
      </c>
      <c r="S652" s="3">
        <v>0.11702183761060209</v>
      </c>
      <c r="T652" s="2" t="s">
        <v>1515</v>
      </c>
      <c r="U652" s="23"/>
    </row>
    <row r="653" spans="1:21" x14ac:dyDescent="0.3">
      <c r="A653" s="15" t="s">
        <v>388</v>
      </c>
      <c r="B653" s="18" t="s">
        <v>162</v>
      </c>
      <c r="C653" s="18" t="s">
        <v>1558</v>
      </c>
      <c r="D653" s="3">
        <v>55.202599999999997</v>
      </c>
      <c r="E653" s="3">
        <v>5.2255000000000003E-2</v>
      </c>
      <c r="F653" s="3">
        <v>28.9666</v>
      </c>
      <c r="G653" s="3">
        <v>0.69128800000000001</v>
      </c>
      <c r="H653" s="3">
        <v>0</v>
      </c>
      <c r="I653" s="3">
        <v>8.5154999999999995E-2</v>
      </c>
      <c r="J653" s="3">
        <v>11.1281</v>
      </c>
      <c r="K653" s="3">
        <v>5.2401099999999996</v>
      </c>
      <c r="L653" s="3">
        <v>0.121989</v>
      </c>
      <c r="M653" s="3">
        <v>3.5812999999999998E-2</v>
      </c>
      <c r="N653" s="3">
        <v>53.614064937197703</v>
      </c>
      <c r="O653" s="3">
        <v>45.68614868302982</v>
      </c>
      <c r="P653" s="3">
        <v>0.69978637977247682</v>
      </c>
      <c r="Q653" s="24">
        <v>0</v>
      </c>
      <c r="S653" s="3">
        <v>0.11309510199671921</v>
      </c>
      <c r="T653" s="2" t="s">
        <v>1515</v>
      </c>
      <c r="U653" s="23">
        <v>2.9826999999999999</v>
      </c>
    </row>
    <row r="654" spans="1:21" x14ac:dyDescent="0.3">
      <c r="A654" s="15" t="s">
        <v>389</v>
      </c>
      <c r="B654" s="18" t="s">
        <v>159</v>
      </c>
      <c r="C654" s="18" t="s">
        <v>160</v>
      </c>
      <c r="D654" s="3">
        <v>47.004600000000003</v>
      </c>
      <c r="E654" s="3">
        <v>1.1317000000000001E-2</v>
      </c>
      <c r="F654" s="3">
        <v>34.093800000000002</v>
      </c>
      <c r="G654" s="3">
        <v>0.58995399999999998</v>
      </c>
      <c r="H654" s="3">
        <v>3.1508000000000001E-2</v>
      </c>
      <c r="I654" s="3">
        <v>0.135301</v>
      </c>
      <c r="J654" s="3">
        <v>17.2303</v>
      </c>
      <c r="K654" s="3">
        <v>1.7356400000000001</v>
      </c>
      <c r="L654" s="3">
        <v>5.7488999999999998E-2</v>
      </c>
      <c r="M654" s="3">
        <v>4.7835999999999997E-2</v>
      </c>
      <c r="N654" s="3">
        <v>84.298650762531807</v>
      </c>
      <c r="O654" s="3">
        <v>15.366461198252068</v>
      </c>
      <c r="P654" s="3">
        <v>0.3348880392161302</v>
      </c>
      <c r="S654" s="3">
        <v>9.8016119334392415E-2</v>
      </c>
      <c r="T654" s="2" t="s">
        <v>1515</v>
      </c>
      <c r="U654" s="23"/>
    </row>
    <row r="655" spans="1:21" x14ac:dyDescent="0.3">
      <c r="A655" s="15" t="s">
        <v>390</v>
      </c>
      <c r="B655" s="18" t="s">
        <v>162</v>
      </c>
      <c r="C655" s="18" t="s">
        <v>160</v>
      </c>
      <c r="D655" s="3">
        <v>48.499899999999997</v>
      </c>
      <c r="E655" s="3">
        <v>1.4378E-2</v>
      </c>
      <c r="F655" s="3">
        <v>33.234299999999998</v>
      </c>
      <c r="G655" s="3">
        <v>0.59889899999999996</v>
      </c>
      <c r="H655" s="3">
        <v>6.2937999999999994E-2</v>
      </c>
      <c r="I655" s="3">
        <v>0.10036100000000001</v>
      </c>
      <c r="J655" s="3">
        <v>16.234999999999999</v>
      </c>
      <c r="K655" s="3">
        <v>2.08405</v>
      </c>
      <c r="L655" s="3">
        <v>3.3304E-2</v>
      </c>
      <c r="M655" s="3">
        <v>2.9849999999999998E-3</v>
      </c>
      <c r="N655" s="3">
        <v>80.988790914552311</v>
      </c>
      <c r="O655" s="3">
        <v>18.813395498459297</v>
      </c>
      <c r="P655" s="3">
        <v>0.19781358698839346</v>
      </c>
      <c r="S655" s="3">
        <v>0.12490692986987594</v>
      </c>
      <c r="T655" s="2" t="s">
        <v>1515</v>
      </c>
      <c r="U655" s="23">
        <v>3.1025999999999998</v>
      </c>
    </row>
    <row r="656" spans="1:21" x14ac:dyDescent="0.3">
      <c r="A656" s="15" t="s">
        <v>391</v>
      </c>
      <c r="B656" s="18" t="s">
        <v>162</v>
      </c>
      <c r="C656" s="18" t="s">
        <v>160</v>
      </c>
      <c r="D656" s="3">
        <v>47.581299999999999</v>
      </c>
      <c r="E656" s="3">
        <v>5.2429000000000003E-2</v>
      </c>
      <c r="F656" s="3">
        <v>33.366900000000001</v>
      </c>
      <c r="G656" s="3">
        <v>0.54686199999999996</v>
      </c>
      <c r="H656" s="3">
        <v>0</v>
      </c>
      <c r="I656" s="3">
        <v>0.10880099999999999</v>
      </c>
      <c r="J656" s="3">
        <v>16.043800000000001</v>
      </c>
      <c r="K656" s="3">
        <v>2.02948</v>
      </c>
      <c r="L656" s="3">
        <v>5.0264999999999997E-2</v>
      </c>
      <c r="M656" s="3">
        <v>1.1953999999999999E-2</v>
      </c>
      <c r="N656" s="3">
        <v>81.126694444669141</v>
      </c>
      <c r="O656" s="3">
        <v>18.570677403222192</v>
      </c>
      <c r="P656" s="3">
        <v>0.30262815210867489</v>
      </c>
      <c r="S656" s="3">
        <v>0.12308587826967984</v>
      </c>
      <c r="T656" s="2" t="s">
        <v>1515</v>
      </c>
      <c r="U656" s="23">
        <v>3.1002999999999998</v>
      </c>
    </row>
    <row r="657" spans="1:21" x14ac:dyDescent="0.3">
      <c r="A657" s="15" t="s">
        <v>414</v>
      </c>
      <c r="B657" s="18" t="s">
        <v>159</v>
      </c>
      <c r="C657" s="18" t="s">
        <v>160</v>
      </c>
      <c r="D657" s="3">
        <v>47.601999999999997</v>
      </c>
      <c r="E657" s="3">
        <v>2.4003E-2</v>
      </c>
      <c r="F657" s="3">
        <v>33.710299999999997</v>
      </c>
      <c r="G657" s="3">
        <v>0.47994300000000001</v>
      </c>
      <c r="H657" s="3">
        <v>9.9539999999999993E-3</v>
      </c>
      <c r="I657" s="3">
        <v>0.129769</v>
      </c>
      <c r="J657" s="3">
        <v>15.955500000000001</v>
      </c>
      <c r="K657" s="3">
        <v>2.06019</v>
      </c>
      <c r="L657" s="3">
        <v>8.7288000000000004E-2</v>
      </c>
      <c r="M657" s="3">
        <v>3.8885000000000003E-2</v>
      </c>
      <c r="N657" s="3">
        <v>80.633900691654006</v>
      </c>
      <c r="O657" s="3">
        <v>18.840870073089068</v>
      </c>
      <c r="P657" s="3">
        <v>0.52522923525692988</v>
      </c>
      <c r="S657" s="3">
        <v>0.12563989045163865</v>
      </c>
      <c r="T657" s="2" t="s">
        <v>1515</v>
      </c>
      <c r="U657" s="23"/>
    </row>
    <row r="658" spans="1:21" x14ac:dyDescent="0.3">
      <c r="A658" s="15" t="s">
        <v>415</v>
      </c>
      <c r="B658" s="18" t="s">
        <v>162</v>
      </c>
      <c r="C658" s="18" t="s">
        <v>160</v>
      </c>
      <c r="D658" s="3">
        <v>55.160699999999999</v>
      </c>
      <c r="E658" s="3">
        <v>7.4732000000000007E-2</v>
      </c>
      <c r="F658" s="3">
        <v>28.375</v>
      </c>
      <c r="G658" s="3">
        <v>1.3573599999999999</v>
      </c>
      <c r="H658" s="3">
        <v>4.8051000000000003E-2</v>
      </c>
      <c r="I658" s="3">
        <v>0.18199699999999999</v>
      </c>
      <c r="J658" s="3">
        <v>11.1715</v>
      </c>
      <c r="K658" s="3">
        <v>4.5090000000000003</v>
      </c>
      <c r="L658" s="3">
        <v>0.22142899999999999</v>
      </c>
      <c r="M658" s="3">
        <v>5.5107000000000003E-2</v>
      </c>
      <c r="N658" s="3">
        <v>57.012851710907462</v>
      </c>
      <c r="O658" s="3">
        <v>41.641650863607033</v>
      </c>
      <c r="P658" s="3">
        <v>1.3454974254855034</v>
      </c>
      <c r="S658" s="3">
        <v>0.3927348474211137</v>
      </c>
      <c r="T658" s="2" t="s">
        <v>1515</v>
      </c>
      <c r="U658" s="23">
        <v>3.3757000000000001</v>
      </c>
    </row>
    <row r="659" spans="1:21" x14ac:dyDescent="0.3">
      <c r="A659" s="15" t="s">
        <v>416</v>
      </c>
      <c r="B659" s="18" t="s">
        <v>162</v>
      </c>
      <c r="C659" s="18" t="s">
        <v>160</v>
      </c>
      <c r="D659" s="3">
        <v>52.376899999999999</v>
      </c>
      <c r="E659" s="3">
        <v>3.8960000000000002E-2</v>
      </c>
      <c r="F659" s="3">
        <v>30.358899999999998</v>
      </c>
      <c r="G659" s="3">
        <v>0.76873400000000003</v>
      </c>
      <c r="H659" s="3">
        <v>3.8101999999999997E-2</v>
      </c>
      <c r="I659" s="3">
        <v>0.15343399999999999</v>
      </c>
      <c r="J659" s="3">
        <v>13.1708</v>
      </c>
      <c r="K659" s="3">
        <v>3.63165</v>
      </c>
      <c r="L659" s="3">
        <v>9.511E-2</v>
      </c>
      <c r="M659" s="3">
        <v>0</v>
      </c>
      <c r="N659" s="3">
        <v>66.331803020919168</v>
      </c>
      <c r="O659" s="3">
        <v>33.097871299168943</v>
      </c>
      <c r="P659" s="3">
        <v>0.57032567991188721</v>
      </c>
      <c r="R659" s="16">
        <v>1123.5752268180731</v>
      </c>
      <c r="S659" s="3">
        <v>0.26830114391735627</v>
      </c>
      <c r="T659" s="2" t="s">
        <v>1514</v>
      </c>
      <c r="U659" s="23">
        <v>3.24</v>
      </c>
    </row>
    <row r="660" spans="1:21" x14ac:dyDescent="0.3">
      <c r="A660" s="15" t="s">
        <v>417</v>
      </c>
      <c r="B660" s="18" t="s">
        <v>162</v>
      </c>
      <c r="C660" s="18" t="s">
        <v>160</v>
      </c>
      <c r="D660" s="3">
        <v>47.528799999999997</v>
      </c>
      <c r="E660" s="3">
        <v>3.4251999999999998E-2</v>
      </c>
      <c r="F660" s="3">
        <v>33.337000000000003</v>
      </c>
      <c r="G660" s="3">
        <v>0.73804000000000003</v>
      </c>
      <c r="H660" s="3">
        <v>2.6512999999999998E-2</v>
      </c>
      <c r="I660" s="3">
        <v>0.128779</v>
      </c>
      <c r="J660" s="3">
        <v>16.349699999999999</v>
      </c>
      <c r="K660" s="3">
        <v>1.9639800000000001</v>
      </c>
      <c r="L660" s="3">
        <v>3.3221000000000001E-2</v>
      </c>
      <c r="M660" s="3">
        <v>0</v>
      </c>
      <c r="N660" s="3">
        <v>81.980897410665747</v>
      </c>
      <c r="O660" s="3">
        <v>17.820766073900689</v>
      </c>
      <c r="P660" s="3">
        <v>0.19833651543356978</v>
      </c>
      <c r="S660" s="3">
        <v>0.11688478039095007</v>
      </c>
      <c r="T660" s="2" t="s">
        <v>1515</v>
      </c>
      <c r="U660" s="23">
        <v>3.0977999999999999</v>
      </c>
    </row>
    <row r="661" spans="1:21" x14ac:dyDescent="0.3">
      <c r="A661" s="15" t="s">
        <v>392</v>
      </c>
      <c r="B661" s="18" t="s">
        <v>159</v>
      </c>
      <c r="C661" s="18" t="s">
        <v>160</v>
      </c>
      <c r="D661" s="3">
        <v>46.515500000000003</v>
      </c>
      <c r="E661" s="3">
        <v>6.1720000000000004E-3</v>
      </c>
      <c r="F661" s="3">
        <v>34.479799999999997</v>
      </c>
      <c r="G661" s="3">
        <v>0.52079799999999998</v>
      </c>
      <c r="H661" s="3">
        <v>1.1603E-2</v>
      </c>
      <c r="I661" s="3">
        <v>0.126858</v>
      </c>
      <c r="J661" s="3">
        <v>17.307700000000001</v>
      </c>
      <c r="K661" s="3">
        <v>1.50875</v>
      </c>
      <c r="L661" s="3">
        <v>4.8529000000000003E-2</v>
      </c>
      <c r="M661" s="3">
        <v>4.483E-3</v>
      </c>
      <c r="N661" s="3">
        <v>86.126215535986432</v>
      </c>
      <c r="O661" s="3">
        <v>13.586253615755476</v>
      </c>
      <c r="P661" s="3">
        <v>0.28753084825808572</v>
      </c>
      <c r="S661" s="3">
        <v>8.482202117976255E-2</v>
      </c>
      <c r="T661" s="2" t="s">
        <v>1515</v>
      </c>
      <c r="U661" s="23"/>
    </row>
    <row r="662" spans="1:21" x14ac:dyDescent="0.3">
      <c r="A662" s="15" t="s">
        <v>393</v>
      </c>
      <c r="B662" s="18" t="s">
        <v>162</v>
      </c>
      <c r="C662" s="18" t="s">
        <v>160</v>
      </c>
      <c r="D662" s="3">
        <v>51.013100000000001</v>
      </c>
      <c r="E662" s="3">
        <v>3.1524999999999997E-2</v>
      </c>
      <c r="F662" s="3">
        <v>31.8308</v>
      </c>
      <c r="G662" s="3">
        <v>0.57412799999999997</v>
      </c>
      <c r="H662" s="3">
        <v>0</v>
      </c>
      <c r="I662" s="3">
        <v>0.15234500000000001</v>
      </c>
      <c r="J662" s="3">
        <v>14.6776</v>
      </c>
      <c r="K662" s="3">
        <v>3.0655600000000001</v>
      </c>
      <c r="L662" s="3">
        <v>7.0401000000000005E-2</v>
      </c>
      <c r="M662" s="3">
        <v>0</v>
      </c>
      <c r="N662" s="3">
        <v>72.271727157786884</v>
      </c>
      <c r="O662" s="3">
        <v>27.315530227019792</v>
      </c>
      <c r="P662" s="3">
        <v>0.41274261519332889</v>
      </c>
      <c r="R662" s="16">
        <v>1127.5736544567271</v>
      </c>
      <c r="S662" s="3">
        <v>0.20322889942617831</v>
      </c>
      <c r="T662" s="2" t="s">
        <v>1514</v>
      </c>
      <c r="U662" s="23">
        <v>3.1684000000000001</v>
      </c>
    </row>
    <row r="663" spans="1:21" x14ac:dyDescent="0.3">
      <c r="A663" s="15" t="s">
        <v>394</v>
      </c>
      <c r="B663" s="18" t="s">
        <v>159</v>
      </c>
      <c r="C663" s="18" t="s">
        <v>160</v>
      </c>
      <c r="D663" s="3">
        <v>47.280900000000003</v>
      </c>
      <c r="E663" s="3">
        <v>3.5997000000000001E-2</v>
      </c>
      <c r="F663" s="3">
        <v>33.877299999999998</v>
      </c>
      <c r="G663" s="3">
        <v>0.64453099999999997</v>
      </c>
      <c r="H663" s="3">
        <v>0</v>
      </c>
      <c r="I663" s="3">
        <v>0.122568</v>
      </c>
      <c r="J663" s="3">
        <v>16.5946</v>
      </c>
      <c r="K663" s="3">
        <v>2.0279199999999999</v>
      </c>
      <c r="L663" s="3">
        <v>4.6803999999999998E-2</v>
      </c>
      <c r="M663" s="3">
        <v>0</v>
      </c>
      <c r="N663" s="3">
        <v>81.666000768489752</v>
      </c>
      <c r="O663" s="3">
        <v>18.059750537305256</v>
      </c>
      <c r="P663" s="3">
        <v>0.27424869420498987</v>
      </c>
      <c r="S663" s="3">
        <v>0.1189089987940205</v>
      </c>
      <c r="T663" s="2" t="s">
        <v>1515</v>
      </c>
      <c r="U663" s="23"/>
    </row>
    <row r="664" spans="1:21" x14ac:dyDescent="0.3">
      <c r="A664" s="15" t="s">
        <v>395</v>
      </c>
      <c r="B664" s="18" t="s">
        <v>162</v>
      </c>
      <c r="C664" s="18" t="s">
        <v>160</v>
      </c>
      <c r="D664" s="3">
        <v>47.723500000000001</v>
      </c>
      <c r="E664" s="3">
        <v>3.5964000000000003E-2</v>
      </c>
      <c r="F664" s="3">
        <v>33.887900000000002</v>
      </c>
      <c r="G664" s="3">
        <v>0.66724899999999998</v>
      </c>
      <c r="H664" s="3">
        <v>1.6570000000000001E-3</v>
      </c>
      <c r="I664" s="3">
        <v>0.12528400000000001</v>
      </c>
      <c r="J664" s="3">
        <v>16.804600000000001</v>
      </c>
      <c r="K664" s="3">
        <v>1.8423499999999999</v>
      </c>
      <c r="L664" s="3">
        <v>4.2950000000000002E-2</v>
      </c>
      <c r="M664" s="3">
        <v>1.6423E-2</v>
      </c>
      <c r="N664" s="3">
        <v>83.233592566740271</v>
      </c>
      <c r="O664" s="3">
        <v>16.513115868560522</v>
      </c>
      <c r="P664" s="3">
        <v>0.25329156469920122</v>
      </c>
      <c r="S664" s="3">
        <v>0.10667794765020057</v>
      </c>
      <c r="T664" s="2" t="s">
        <v>1515</v>
      </c>
      <c r="U664" s="23">
        <v>3.0920999999999998</v>
      </c>
    </row>
    <row r="665" spans="1:21" x14ac:dyDescent="0.3">
      <c r="A665" s="15" t="s">
        <v>396</v>
      </c>
      <c r="B665" s="18" t="s">
        <v>162</v>
      </c>
      <c r="C665" s="18" t="s">
        <v>160</v>
      </c>
      <c r="D665" s="3">
        <v>48.896099999999997</v>
      </c>
      <c r="E665" s="3">
        <v>2.9456E-2</v>
      </c>
      <c r="F665" s="3">
        <v>33.523299999999999</v>
      </c>
      <c r="G665" s="3">
        <v>0.69864999999999999</v>
      </c>
      <c r="H665" s="3">
        <v>0</v>
      </c>
      <c r="I665" s="3">
        <v>0.115275</v>
      </c>
      <c r="J665" s="3">
        <v>16.475100000000001</v>
      </c>
      <c r="K665" s="3">
        <v>2.2288999999999999</v>
      </c>
      <c r="L665" s="3">
        <v>4.7154000000000001E-2</v>
      </c>
      <c r="M665" s="3">
        <v>0</v>
      </c>
      <c r="N665" s="3">
        <v>80.113505547764518</v>
      </c>
      <c r="O665" s="3">
        <v>19.613481460974047</v>
      </c>
      <c r="P665" s="3">
        <v>0.2730129912614343</v>
      </c>
      <c r="S665" s="3">
        <v>0.13164161978080946</v>
      </c>
      <c r="T665" s="2" t="s">
        <v>1515</v>
      </c>
      <c r="U665" s="23">
        <v>3.1061000000000001</v>
      </c>
    </row>
    <row r="666" spans="1:21" x14ac:dyDescent="0.3">
      <c r="A666" s="15" t="s">
        <v>397</v>
      </c>
      <c r="B666" s="18" t="s">
        <v>159</v>
      </c>
      <c r="C666" s="18" t="s">
        <v>160</v>
      </c>
      <c r="D666" s="3">
        <v>45.745899999999999</v>
      </c>
      <c r="E666" s="3">
        <v>0</v>
      </c>
      <c r="F666" s="3">
        <v>35.217399999999998</v>
      </c>
      <c r="G666" s="3">
        <v>0.49071300000000001</v>
      </c>
      <c r="H666" s="3">
        <v>1.3249E-2</v>
      </c>
      <c r="I666" s="3">
        <v>9.0229000000000004E-2</v>
      </c>
      <c r="J666" s="3">
        <v>17.556699999999999</v>
      </c>
      <c r="K666" s="3">
        <v>1.1358999999999999</v>
      </c>
      <c r="L666" s="3">
        <v>1.8193000000000001E-2</v>
      </c>
      <c r="M666" s="3">
        <v>0</v>
      </c>
      <c r="N666" s="3">
        <v>89.420318978379569</v>
      </c>
      <c r="O666" s="3">
        <v>10.46935327605863</v>
      </c>
      <c r="P666" s="3">
        <v>0.11032774556180569</v>
      </c>
      <c r="Q666" s="24">
        <v>353.59100000000001</v>
      </c>
      <c r="S666" s="3">
        <v>6.2954663061290245E-2</v>
      </c>
      <c r="T666" s="2" t="s">
        <v>1515</v>
      </c>
      <c r="U666" s="23"/>
    </row>
    <row r="667" spans="1:21" x14ac:dyDescent="0.3">
      <c r="A667" s="15" t="s">
        <v>397</v>
      </c>
      <c r="B667" s="18" t="s">
        <v>195</v>
      </c>
      <c r="C667" s="18" t="s">
        <v>160</v>
      </c>
      <c r="D667" s="3">
        <v>46.298000000000002</v>
      </c>
      <c r="E667" s="3">
        <v>0</v>
      </c>
      <c r="F667" s="3">
        <v>35.282699999999998</v>
      </c>
      <c r="G667" s="3">
        <v>0.50073599999999996</v>
      </c>
      <c r="H667" s="3">
        <v>2.1565999999999998E-2</v>
      </c>
      <c r="I667" s="3">
        <v>7.1744000000000002E-2</v>
      </c>
      <c r="J667" s="3">
        <v>17.837800000000001</v>
      </c>
      <c r="K667" s="3">
        <v>1.11117</v>
      </c>
      <c r="L667" s="3">
        <v>2.3893999999999999E-2</v>
      </c>
      <c r="M667" s="3">
        <v>2.9916999999999999E-2</v>
      </c>
      <c r="N667" s="3">
        <v>89.740723261517658</v>
      </c>
      <c r="O667" s="3">
        <v>10.116148860543699</v>
      </c>
      <c r="P667" s="3">
        <v>0.14312787793864801</v>
      </c>
      <c r="Q667" s="24">
        <v>321.529</v>
      </c>
      <c r="S667" s="3">
        <v>6.0613576440713669E-2</v>
      </c>
      <c r="T667" s="2" t="s">
        <v>1515</v>
      </c>
      <c r="U667" s="23"/>
    </row>
    <row r="668" spans="1:21" x14ac:dyDescent="0.3">
      <c r="A668" s="15" t="s">
        <v>397</v>
      </c>
      <c r="B668" s="18" t="s">
        <v>195</v>
      </c>
      <c r="C668" s="18" t="s">
        <v>160</v>
      </c>
      <c r="D668" s="3">
        <v>45.255000000000003</v>
      </c>
      <c r="E668" s="3">
        <v>1.2017E-2</v>
      </c>
      <c r="F668" s="3">
        <v>34.992899999999999</v>
      </c>
      <c r="G668" s="3">
        <v>0.45650099999999999</v>
      </c>
      <c r="H668" s="3">
        <v>0</v>
      </c>
      <c r="I668" s="3">
        <v>0.10845200000000001</v>
      </c>
      <c r="J668" s="3">
        <v>18.065799999999999</v>
      </c>
      <c r="K668" s="3">
        <v>1.2054</v>
      </c>
      <c r="L668" s="3">
        <v>1.7784000000000001E-2</v>
      </c>
      <c r="M668" s="3">
        <v>0</v>
      </c>
      <c r="N668" s="3">
        <v>89.133339545403018</v>
      </c>
      <c r="O668" s="3">
        <v>10.762188546219461</v>
      </c>
      <c r="P668" s="3">
        <v>0.1044719083775264</v>
      </c>
      <c r="Q668" s="24">
        <v>289.46600000000001</v>
      </c>
      <c r="S668" s="3">
        <v>6.4923912186709232E-2</v>
      </c>
      <c r="T668" s="2" t="s">
        <v>1515</v>
      </c>
      <c r="U668" s="23"/>
    </row>
    <row r="669" spans="1:21" x14ac:dyDescent="0.3">
      <c r="A669" s="15" t="s">
        <v>397</v>
      </c>
      <c r="B669" s="18" t="s">
        <v>195</v>
      </c>
      <c r="C669" s="18" t="s">
        <v>160</v>
      </c>
      <c r="D669" s="3">
        <v>45.797499999999999</v>
      </c>
      <c r="E669" s="3">
        <v>2.7453000000000002E-2</v>
      </c>
      <c r="F669" s="3">
        <v>35.258400000000002</v>
      </c>
      <c r="G669" s="3">
        <v>0.56696000000000002</v>
      </c>
      <c r="H669" s="3">
        <v>0</v>
      </c>
      <c r="I669" s="3">
        <v>7.6605999999999994E-2</v>
      </c>
      <c r="J669" s="3">
        <v>18.382400000000001</v>
      </c>
      <c r="K669" s="3">
        <v>1.18963</v>
      </c>
      <c r="L669" s="3">
        <v>1.9647999999999999E-2</v>
      </c>
      <c r="M669" s="3">
        <v>0</v>
      </c>
      <c r="N669" s="3">
        <v>89.414790034423504</v>
      </c>
      <c r="O669" s="3">
        <v>10.471417738763394</v>
      </c>
      <c r="P669" s="3">
        <v>0.11379222681310863</v>
      </c>
      <c r="Q669" s="24">
        <v>257.45100000000002</v>
      </c>
      <c r="S669" s="3">
        <v>6.2970970712461022E-2</v>
      </c>
      <c r="T669" s="2" t="s">
        <v>1515</v>
      </c>
      <c r="U669" s="23"/>
    </row>
    <row r="670" spans="1:21" x14ac:dyDescent="0.3">
      <c r="A670" s="15" t="s">
        <v>397</v>
      </c>
      <c r="B670" s="18" t="s">
        <v>195</v>
      </c>
      <c r="C670" s="18" t="s">
        <v>160</v>
      </c>
      <c r="D670" s="3">
        <v>46.075899999999997</v>
      </c>
      <c r="E670" s="3">
        <v>1.7491E-2</v>
      </c>
      <c r="F670" s="3">
        <v>35.020000000000003</v>
      </c>
      <c r="G670" s="3">
        <v>0.49817600000000001</v>
      </c>
      <c r="H670" s="3">
        <v>0</v>
      </c>
      <c r="I670" s="3">
        <v>8.5276000000000005E-2</v>
      </c>
      <c r="J670" s="3">
        <v>17.726299999999998</v>
      </c>
      <c r="K670" s="3">
        <v>1.22837</v>
      </c>
      <c r="L670" s="3">
        <v>2.8146000000000001E-2</v>
      </c>
      <c r="M670" s="3">
        <v>0</v>
      </c>
      <c r="N670" s="3">
        <v>88.708275783059705</v>
      </c>
      <c r="O670" s="3">
        <v>11.124017744472273</v>
      </c>
      <c r="P670" s="3">
        <v>0.16770647246801829</v>
      </c>
      <c r="Q670" s="24">
        <v>225.38800000000001</v>
      </c>
      <c r="S670" s="3">
        <v>6.7428236096723063E-2</v>
      </c>
      <c r="T670" s="2" t="s">
        <v>1515</v>
      </c>
      <c r="U670" s="23"/>
    </row>
    <row r="671" spans="1:21" x14ac:dyDescent="0.3">
      <c r="A671" s="15" t="s">
        <v>397</v>
      </c>
      <c r="B671" s="18" t="s">
        <v>195</v>
      </c>
      <c r="C671" s="18" t="s">
        <v>160</v>
      </c>
      <c r="D671" s="3">
        <v>44.335500000000003</v>
      </c>
      <c r="E671" s="3">
        <v>9.2700000000000005E-3</v>
      </c>
      <c r="F671" s="3">
        <v>34.540300000000002</v>
      </c>
      <c r="G671" s="3">
        <v>0.48140500000000003</v>
      </c>
      <c r="H671" s="3">
        <v>0</v>
      </c>
      <c r="I671" s="3">
        <v>0.100803</v>
      </c>
      <c r="J671" s="3">
        <v>17.824400000000001</v>
      </c>
      <c r="K671" s="3">
        <v>1.2071700000000001</v>
      </c>
      <c r="L671" s="3">
        <v>1.8259999999999998E-2</v>
      </c>
      <c r="M671" s="3">
        <v>0</v>
      </c>
      <c r="N671" s="3">
        <v>88.985604772804052</v>
      </c>
      <c r="O671" s="3">
        <v>10.90585450479308</v>
      </c>
      <c r="P671" s="3">
        <v>0.10854072240286949</v>
      </c>
      <c r="Q671" s="24">
        <v>193.32599999999999</v>
      </c>
      <c r="S671" s="3">
        <v>6.5899816744346362E-2</v>
      </c>
      <c r="T671" s="2" t="s">
        <v>1515</v>
      </c>
      <c r="U671" s="23"/>
    </row>
    <row r="672" spans="1:21" x14ac:dyDescent="0.3">
      <c r="A672" s="15" t="s">
        <v>397</v>
      </c>
      <c r="B672" s="18" t="s">
        <v>195</v>
      </c>
      <c r="C672" s="18" t="s">
        <v>160</v>
      </c>
      <c r="D672" s="3">
        <v>41.147399999999998</v>
      </c>
      <c r="E672" s="3">
        <v>3.4971000000000002E-2</v>
      </c>
      <c r="F672" s="3">
        <v>38.891500000000001</v>
      </c>
      <c r="G672" s="3">
        <v>0.42511900000000002</v>
      </c>
      <c r="H672" s="3">
        <v>1.3266999999999999E-2</v>
      </c>
      <c r="I672" s="3">
        <v>8.1876000000000004E-2</v>
      </c>
      <c r="J672" s="3">
        <v>15.973599999999999</v>
      </c>
      <c r="K672" s="3">
        <v>1.0976600000000001</v>
      </c>
      <c r="L672" s="3">
        <v>3.7214999999999998E-2</v>
      </c>
      <c r="M672" s="3">
        <v>0</v>
      </c>
      <c r="N672" s="3">
        <v>88.721257151698708</v>
      </c>
      <c r="O672" s="3">
        <v>11.032632427357779</v>
      </c>
      <c r="P672" s="3">
        <v>0.24611042094351415</v>
      </c>
      <c r="Q672" s="24">
        <v>160.26499999999999</v>
      </c>
      <c r="S672" s="3">
        <v>6.6864519173525178E-2</v>
      </c>
      <c r="T672" s="2" t="s">
        <v>1515</v>
      </c>
      <c r="U672" s="23"/>
    </row>
    <row r="673" spans="1:21" x14ac:dyDescent="0.3">
      <c r="A673" s="15" t="s">
        <v>397</v>
      </c>
      <c r="B673" s="18" t="s">
        <v>195</v>
      </c>
      <c r="C673" s="18" t="s">
        <v>160</v>
      </c>
      <c r="D673" s="3">
        <v>45.659199999999998</v>
      </c>
      <c r="E673" s="3">
        <v>4.1159999999999999E-3</v>
      </c>
      <c r="F673" s="3">
        <v>35.389400000000002</v>
      </c>
      <c r="G673" s="3">
        <v>0.39177800000000002</v>
      </c>
      <c r="H673" s="3">
        <v>0</v>
      </c>
      <c r="I673" s="3">
        <v>7.5328999999999993E-2</v>
      </c>
      <c r="J673" s="3">
        <v>18.317499999999999</v>
      </c>
      <c r="K673" s="3">
        <v>1.11832</v>
      </c>
      <c r="L673" s="3">
        <v>1.5271E-2</v>
      </c>
      <c r="M673" s="3">
        <v>0</v>
      </c>
      <c r="N673" s="3">
        <v>89.970671645173411</v>
      </c>
      <c r="O673" s="3">
        <v>9.9400205658878882</v>
      </c>
      <c r="P673" s="3">
        <v>8.9307788938705612E-2</v>
      </c>
      <c r="Q673" s="24">
        <v>128.203</v>
      </c>
      <c r="S673" s="3">
        <v>5.9406037385837482E-2</v>
      </c>
      <c r="T673" s="2" t="s">
        <v>1515</v>
      </c>
      <c r="U673" s="23"/>
    </row>
    <row r="674" spans="1:21" x14ac:dyDescent="0.3">
      <c r="A674" s="15" t="s">
        <v>397</v>
      </c>
      <c r="B674" s="18" t="s">
        <v>195</v>
      </c>
      <c r="C674" s="18" t="s">
        <v>160</v>
      </c>
      <c r="D674" s="3">
        <v>45.416200000000003</v>
      </c>
      <c r="E674" s="3">
        <v>9.9389999999999999E-3</v>
      </c>
      <c r="F674" s="3">
        <v>35.587400000000002</v>
      </c>
      <c r="G674" s="3">
        <v>0.55916200000000005</v>
      </c>
      <c r="H674" s="3">
        <v>0</v>
      </c>
      <c r="I674" s="3">
        <v>9.3562000000000006E-2</v>
      </c>
      <c r="J674" s="3">
        <v>17.5627</v>
      </c>
      <c r="K674" s="3">
        <v>1.1151199999999999</v>
      </c>
      <c r="L674" s="3">
        <v>1.7240999999999999E-2</v>
      </c>
      <c r="M674" s="3">
        <v>1.6428999999999999E-2</v>
      </c>
      <c r="N674" s="3">
        <v>89.600276743815357</v>
      </c>
      <c r="O674" s="3">
        <v>10.294994096763331</v>
      </c>
      <c r="P674" s="3">
        <v>0.10472915942131428</v>
      </c>
      <c r="Q674" s="24">
        <v>96.140500000000003</v>
      </c>
      <c r="S674" s="3">
        <v>6.17818650790379E-2</v>
      </c>
      <c r="T674" s="2" t="s">
        <v>1515</v>
      </c>
      <c r="U674" s="23"/>
    </row>
    <row r="675" spans="1:21" x14ac:dyDescent="0.3">
      <c r="A675" s="15" t="s">
        <v>397</v>
      </c>
      <c r="B675" s="18" t="s">
        <v>195</v>
      </c>
      <c r="C675" s="18" t="s">
        <v>160</v>
      </c>
      <c r="D675" s="3">
        <v>50.301099999999998</v>
      </c>
      <c r="E675" s="3">
        <v>3.1829000000000003E-2</v>
      </c>
      <c r="F675" s="3">
        <v>30.517499999999998</v>
      </c>
      <c r="G675" s="3">
        <v>0.62085699999999999</v>
      </c>
      <c r="H675" s="3">
        <v>1.658E-3</v>
      </c>
      <c r="I675" s="3">
        <v>0.15979299999999999</v>
      </c>
      <c r="J675" s="3">
        <v>13.4068</v>
      </c>
      <c r="K675" s="3">
        <v>3.2076699999999998</v>
      </c>
      <c r="L675" s="3">
        <v>9.1942999999999997E-2</v>
      </c>
      <c r="M675" s="3">
        <v>2.8382000000000001E-2</v>
      </c>
      <c r="N675" s="3">
        <v>69.390057322584497</v>
      </c>
      <c r="O675" s="3">
        <v>30.043340963898046</v>
      </c>
      <c r="P675" s="3">
        <v>0.56660171351745614</v>
      </c>
      <c r="Q675" s="24">
        <v>64.124899999999997</v>
      </c>
      <c r="R675" s="16">
        <v>1125.8944365137677</v>
      </c>
      <c r="S675" s="3">
        <v>0.23280657638201263</v>
      </c>
      <c r="T675" s="2" t="s">
        <v>1514</v>
      </c>
      <c r="U675" s="23"/>
    </row>
    <row r="676" spans="1:21" x14ac:dyDescent="0.3">
      <c r="A676" s="15" t="s">
        <v>397</v>
      </c>
      <c r="B676" s="18" t="s">
        <v>195</v>
      </c>
      <c r="C676" s="18" t="s">
        <v>160</v>
      </c>
      <c r="D676" s="3">
        <v>51.154899999999998</v>
      </c>
      <c r="E676" s="3">
        <v>3.2162999999999997E-2</v>
      </c>
      <c r="F676" s="3">
        <v>31.360399999999998</v>
      </c>
      <c r="G676" s="3">
        <v>0.54387399999999997</v>
      </c>
      <c r="H676" s="3">
        <v>1.1601999999999999E-2</v>
      </c>
      <c r="I676" s="3">
        <v>0.15718399999999999</v>
      </c>
      <c r="J676" s="3">
        <v>14.036199999999999</v>
      </c>
      <c r="K676" s="3">
        <v>3.3615599999999999</v>
      </c>
      <c r="L676" s="3">
        <v>6.4538999999999999E-2</v>
      </c>
      <c r="M676" s="3">
        <v>3.1361E-2</v>
      </c>
      <c r="N676" s="3">
        <v>69.499293019560753</v>
      </c>
      <c r="O676" s="3">
        <v>30.120219677480353</v>
      </c>
      <c r="P676" s="3">
        <v>0.38048730295888733</v>
      </c>
      <c r="Q676" s="24">
        <v>32.062399999999997</v>
      </c>
      <c r="R676" s="16">
        <v>1125.7052485680169</v>
      </c>
      <c r="S676" s="3">
        <v>0.23303546069645761</v>
      </c>
      <c r="T676" s="2" t="s">
        <v>1514</v>
      </c>
      <c r="U676" s="23"/>
    </row>
    <row r="677" spans="1:21" x14ac:dyDescent="0.3">
      <c r="A677" s="15" t="s">
        <v>397</v>
      </c>
      <c r="B677" s="18" t="s">
        <v>162</v>
      </c>
      <c r="C677" s="18" t="s">
        <v>160</v>
      </c>
      <c r="D677" s="3">
        <v>47.462299999999999</v>
      </c>
      <c r="E677" s="3">
        <v>2.4645E-2</v>
      </c>
      <c r="F677" s="3">
        <v>33.959000000000003</v>
      </c>
      <c r="G677" s="3">
        <v>0.58593200000000001</v>
      </c>
      <c r="H677" s="3">
        <v>4.8016999999999997E-2</v>
      </c>
      <c r="I677" s="3">
        <v>0.11836199999999999</v>
      </c>
      <c r="J677" s="3">
        <v>16.528700000000001</v>
      </c>
      <c r="K677" s="3">
        <v>1.6594800000000001</v>
      </c>
      <c r="L677" s="3">
        <v>2.2356999999999998E-2</v>
      </c>
      <c r="M677" s="3">
        <v>0</v>
      </c>
      <c r="N677" s="3">
        <v>84.509723521361209</v>
      </c>
      <c r="O677" s="3">
        <v>15.354173193373221</v>
      </c>
      <c r="P677" s="3">
        <v>0.13610328526556525</v>
      </c>
      <c r="Q677" s="24">
        <v>0</v>
      </c>
      <c r="S677" s="3">
        <v>9.7693128604830426E-2</v>
      </c>
      <c r="T677" s="2" t="s">
        <v>1515</v>
      </c>
      <c r="U677" s="23">
        <v>3.0895999999999999</v>
      </c>
    </row>
    <row r="678" spans="1:21" x14ac:dyDescent="0.3">
      <c r="A678" s="15" t="s">
        <v>398</v>
      </c>
      <c r="B678" s="18" t="s">
        <v>159</v>
      </c>
      <c r="C678" s="18" t="s">
        <v>160</v>
      </c>
      <c r="D678" s="3">
        <v>46.418500000000002</v>
      </c>
      <c r="E678" s="3">
        <v>1.9209E-2</v>
      </c>
      <c r="F678" s="3">
        <v>35.156399999999998</v>
      </c>
      <c r="G678" s="3">
        <v>0.45939600000000003</v>
      </c>
      <c r="H678" s="3">
        <v>0</v>
      </c>
      <c r="I678" s="3">
        <v>0.104321</v>
      </c>
      <c r="J678" s="3">
        <v>18.045000000000002</v>
      </c>
      <c r="K678" s="3">
        <v>1.2398100000000001</v>
      </c>
      <c r="L678" s="3">
        <v>4.1907E-2</v>
      </c>
      <c r="M678" s="3">
        <v>2.99E-3</v>
      </c>
      <c r="N678" s="3">
        <v>88.723457812541227</v>
      </c>
      <c r="O678" s="3">
        <v>11.031209598051737</v>
      </c>
      <c r="P678" s="3">
        <v>0.24533258940703379</v>
      </c>
      <c r="S678" s="3">
        <v>6.6854237688601131E-2</v>
      </c>
      <c r="T678" s="2" t="s">
        <v>1515</v>
      </c>
      <c r="U678" s="23"/>
    </row>
    <row r="679" spans="1:21" x14ac:dyDescent="0.3">
      <c r="A679" s="15" t="s">
        <v>399</v>
      </c>
      <c r="B679" s="18" t="s">
        <v>162</v>
      </c>
      <c r="C679" s="18" t="s">
        <v>160</v>
      </c>
      <c r="D679" s="3">
        <v>46.174100000000003</v>
      </c>
      <c r="E679" s="3">
        <v>2.3607E-2</v>
      </c>
      <c r="F679" s="3">
        <v>33.102499999999999</v>
      </c>
      <c r="G679" s="3">
        <v>0.72803099999999998</v>
      </c>
      <c r="H679" s="3">
        <v>0</v>
      </c>
      <c r="I679" s="3">
        <v>0.11897099999999999</v>
      </c>
      <c r="J679" s="3">
        <v>15.9671</v>
      </c>
      <c r="K679" s="3">
        <v>1.81338</v>
      </c>
      <c r="L679" s="3">
        <v>4.8399999999999999E-2</v>
      </c>
      <c r="M679" s="3">
        <v>5.0709999999999998E-2</v>
      </c>
      <c r="N679" s="3">
        <v>82.704308483227749</v>
      </c>
      <c r="O679" s="3">
        <v>16.997198243169251</v>
      </c>
      <c r="P679" s="3">
        <v>0.29849327360299827</v>
      </c>
      <c r="S679" s="3">
        <v>0.11050793634159518</v>
      </c>
      <c r="T679" s="2" t="s">
        <v>1515</v>
      </c>
      <c r="U679" s="23">
        <v>3.0933999999999999</v>
      </c>
    </row>
    <row r="680" spans="1:21" x14ac:dyDescent="0.3">
      <c r="A680" s="15" t="s">
        <v>400</v>
      </c>
      <c r="B680" s="18" t="s">
        <v>162</v>
      </c>
      <c r="C680" s="18" t="s">
        <v>160</v>
      </c>
      <c r="D680" s="3">
        <v>48.349299999999999</v>
      </c>
      <c r="E680" s="3">
        <v>3.3244000000000003E-2</v>
      </c>
      <c r="F680" s="3">
        <v>33.103299999999997</v>
      </c>
      <c r="G680" s="3">
        <v>0.57459899999999997</v>
      </c>
      <c r="H680" s="3">
        <v>0</v>
      </c>
      <c r="I680" s="3">
        <v>0.12737999999999999</v>
      </c>
      <c r="J680" s="3">
        <v>16.070399999999999</v>
      </c>
      <c r="K680" s="3">
        <v>2.2227999999999999</v>
      </c>
      <c r="L680" s="3">
        <v>5.1483000000000001E-2</v>
      </c>
      <c r="M680" s="3">
        <v>0</v>
      </c>
      <c r="N680" s="3">
        <v>79.737569752877775</v>
      </c>
      <c r="O680" s="3">
        <v>19.95828064530496</v>
      </c>
      <c r="P680" s="3">
        <v>0.3041496018172607</v>
      </c>
      <c r="S680" s="3">
        <v>0.13458739708203254</v>
      </c>
      <c r="T680" s="2" t="s">
        <v>1515</v>
      </c>
      <c r="U680" s="23">
        <v>3.1078000000000001</v>
      </c>
    </row>
    <row r="681" spans="1:21" x14ac:dyDescent="0.3">
      <c r="A681" s="15" t="s">
        <v>401</v>
      </c>
      <c r="B681" s="18" t="s">
        <v>159</v>
      </c>
      <c r="C681" s="18" t="s">
        <v>160</v>
      </c>
      <c r="D681" s="3">
        <v>45.1143</v>
      </c>
      <c r="E681" s="3">
        <v>0</v>
      </c>
      <c r="F681" s="3">
        <v>34.971899999999998</v>
      </c>
      <c r="G681" s="3">
        <v>0.61376399999999998</v>
      </c>
      <c r="H681" s="3">
        <v>0</v>
      </c>
      <c r="I681" s="3">
        <v>9.6401000000000001E-2</v>
      </c>
      <c r="J681" s="3">
        <v>18.069299999999998</v>
      </c>
      <c r="K681" s="3">
        <v>1.21119</v>
      </c>
      <c r="L681" s="3">
        <v>2.1131E-2</v>
      </c>
      <c r="M681" s="3">
        <v>1.1955E-2</v>
      </c>
      <c r="N681" s="3">
        <v>89.071667955471085</v>
      </c>
      <c r="O681" s="3">
        <v>10.804308138660161</v>
      </c>
      <c r="P681" s="3">
        <v>0.12402390586874895</v>
      </c>
      <c r="S681" s="3">
        <v>6.5223130634125159E-2</v>
      </c>
      <c r="T681" s="2" t="s">
        <v>1515</v>
      </c>
      <c r="U681" s="23"/>
    </row>
    <row r="682" spans="1:21" x14ac:dyDescent="0.3">
      <c r="A682" s="15" t="s">
        <v>402</v>
      </c>
      <c r="B682" s="18" t="s">
        <v>162</v>
      </c>
      <c r="C682" s="18" t="s">
        <v>160</v>
      </c>
      <c r="D682" s="3">
        <v>45.800800000000002</v>
      </c>
      <c r="E682" s="3">
        <v>2.2963999999999998E-2</v>
      </c>
      <c r="F682" s="3">
        <v>34.939799999999998</v>
      </c>
      <c r="G682" s="3">
        <v>0.59712200000000004</v>
      </c>
      <c r="H682" s="3">
        <v>1.1599E-2</v>
      </c>
      <c r="I682" s="3">
        <v>8.7539000000000006E-2</v>
      </c>
      <c r="J682" s="3">
        <v>17.3962</v>
      </c>
      <c r="K682" s="3">
        <v>1.34761</v>
      </c>
      <c r="L682" s="3">
        <v>1.8530000000000001E-2</v>
      </c>
      <c r="M682" s="3">
        <v>0</v>
      </c>
      <c r="N682" s="3">
        <v>87.607747928270001</v>
      </c>
      <c r="O682" s="3">
        <v>12.281142712883829</v>
      </c>
      <c r="P682" s="3">
        <v>0.11110935884617451</v>
      </c>
      <c r="S682" s="3">
        <v>7.5377291063742483E-2</v>
      </c>
      <c r="T682" s="2" t="s">
        <v>1515</v>
      </c>
      <c r="U682" s="23">
        <v>3.0848</v>
      </c>
    </row>
    <row r="683" spans="1:21" x14ac:dyDescent="0.3">
      <c r="A683" s="15" t="s">
        <v>403</v>
      </c>
      <c r="B683" s="18" t="s">
        <v>162</v>
      </c>
      <c r="C683" s="18" t="s">
        <v>160</v>
      </c>
      <c r="D683" s="3">
        <v>48.7502</v>
      </c>
      <c r="E683" s="3">
        <v>2.3633999999999999E-2</v>
      </c>
      <c r="F683" s="3">
        <v>33.776499999999999</v>
      </c>
      <c r="G683" s="3">
        <v>0.77775099999999997</v>
      </c>
      <c r="H683" s="3">
        <v>1.6573999999999998E-2</v>
      </c>
      <c r="I683" s="3">
        <v>0.113762</v>
      </c>
      <c r="J683" s="3">
        <v>16.360199999999999</v>
      </c>
      <c r="K683" s="3">
        <v>2.1096900000000001</v>
      </c>
      <c r="L683" s="3">
        <v>4.8379999999999999E-2</v>
      </c>
      <c r="M683" s="3">
        <v>0</v>
      </c>
      <c r="N683" s="3">
        <v>80.848871811316684</v>
      </c>
      <c r="O683" s="3">
        <v>18.866460406816824</v>
      </c>
      <c r="P683" s="3">
        <v>0.28466778186649611</v>
      </c>
      <c r="S683" s="3">
        <v>0.12547601813969267</v>
      </c>
      <c r="T683" s="2" t="s">
        <v>1515</v>
      </c>
      <c r="U683" s="23">
        <v>3.1019999999999999</v>
      </c>
    </row>
    <row r="684" spans="1:21" x14ac:dyDescent="0.3">
      <c r="A684" s="15" t="s">
        <v>404</v>
      </c>
      <c r="B684" s="18" t="s">
        <v>159</v>
      </c>
      <c r="C684" s="18" t="s">
        <v>160</v>
      </c>
      <c r="D684" s="3">
        <v>45.907299999999999</v>
      </c>
      <c r="E684" s="3">
        <v>2.0216000000000001E-2</v>
      </c>
      <c r="F684" s="3">
        <v>35.559800000000003</v>
      </c>
      <c r="G684" s="3">
        <v>0.58986000000000005</v>
      </c>
      <c r="H684" s="3">
        <v>1.1594E-2</v>
      </c>
      <c r="I684" s="3">
        <v>8.3438999999999999E-2</v>
      </c>
      <c r="J684" s="3">
        <v>17.761199999999999</v>
      </c>
      <c r="K684" s="3">
        <v>1.25935</v>
      </c>
      <c r="L684" s="3">
        <v>2.4257000000000001E-2</v>
      </c>
      <c r="M684" s="3">
        <v>1.9411999999999999E-2</v>
      </c>
      <c r="N684" s="3">
        <v>88.500576935862554</v>
      </c>
      <c r="O684" s="3">
        <v>11.355510741233161</v>
      </c>
      <c r="P684" s="3">
        <v>0.14391232290428824</v>
      </c>
      <c r="S684" s="3">
        <v>6.8992968979497624E-2</v>
      </c>
      <c r="T684" s="2" t="s">
        <v>1515</v>
      </c>
      <c r="U684" s="23"/>
    </row>
    <row r="685" spans="1:21" x14ac:dyDescent="0.3">
      <c r="A685" s="15" t="s">
        <v>405</v>
      </c>
      <c r="B685" s="18" t="s">
        <v>162</v>
      </c>
      <c r="C685" s="18" t="s">
        <v>160</v>
      </c>
      <c r="D685" s="3">
        <v>46.412799999999997</v>
      </c>
      <c r="E685" s="3">
        <v>2.1249000000000001E-2</v>
      </c>
      <c r="F685" s="3">
        <v>34.8217</v>
      </c>
      <c r="G685" s="3">
        <v>0.58682999999999996</v>
      </c>
      <c r="H685" s="3">
        <v>2.4861000000000001E-2</v>
      </c>
      <c r="I685" s="3">
        <v>7.3245000000000005E-2</v>
      </c>
      <c r="J685" s="3">
        <v>16.959399999999999</v>
      </c>
      <c r="K685" s="3">
        <v>1.3957200000000001</v>
      </c>
      <c r="L685" s="3">
        <v>2.5252E-2</v>
      </c>
      <c r="M685" s="3">
        <v>4.4819999999999999E-3</v>
      </c>
      <c r="N685" s="3">
        <v>86.903614213648055</v>
      </c>
      <c r="O685" s="3">
        <v>12.942318570813335</v>
      </c>
      <c r="P685" s="3">
        <v>0.15406721553861413</v>
      </c>
      <c r="S685" s="3">
        <v>8.0078975970533525E-2</v>
      </c>
      <c r="T685" s="2" t="s">
        <v>1515</v>
      </c>
      <c r="U685" s="23">
        <v>3.0849000000000002</v>
      </c>
    </row>
    <row r="686" spans="1:21" x14ac:dyDescent="0.3">
      <c r="A686" s="15" t="s">
        <v>406</v>
      </c>
      <c r="B686" s="18" t="s">
        <v>162</v>
      </c>
      <c r="C686" s="18" t="s">
        <v>160</v>
      </c>
      <c r="D686" s="3">
        <v>52.670099999999998</v>
      </c>
      <c r="E686" s="3">
        <v>3.3853000000000001E-2</v>
      </c>
      <c r="F686" s="3">
        <v>30.775099999999998</v>
      </c>
      <c r="G686" s="3">
        <v>0.62136800000000003</v>
      </c>
      <c r="H686" s="3">
        <v>1.3258000000000001E-2</v>
      </c>
      <c r="I686" s="3">
        <v>0.178812</v>
      </c>
      <c r="J686" s="3">
        <v>13.385199999999999</v>
      </c>
      <c r="K686" s="3">
        <v>3.6213000000000002</v>
      </c>
      <c r="L686" s="3">
        <v>9.7324999999999995E-2</v>
      </c>
      <c r="M686" s="3">
        <v>0</v>
      </c>
      <c r="N686" s="3">
        <v>66.744976789267739</v>
      </c>
      <c r="O686" s="3">
        <v>32.677186364081415</v>
      </c>
      <c r="P686" s="3">
        <v>0.57783684665084212</v>
      </c>
      <c r="R686" s="16">
        <v>1123.9203927863905</v>
      </c>
      <c r="S686" s="3">
        <v>0.26325118357098459</v>
      </c>
      <c r="T686" s="2" t="s">
        <v>1514</v>
      </c>
      <c r="U686" s="23">
        <v>3.2339000000000002</v>
      </c>
    </row>
    <row r="687" spans="1:21" x14ac:dyDescent="0.3">
      <c r="A687" s="15" t="s">
        <v>407</v>
      </c>
      <c r="B687" s="18" t="s">
        <v>159</v>
      </c>
      <c r="C687" s="18" t="s">
        <v>160</v>
      </c>
      <c r="D687" s="3">
        <v>46.528399999999998</v>
      </c>
      <c r="E687" s="3">
        <v>5.1440000000000001E-3</v>
      </c>
      <c r="F687" s="3">
        <v>34.675699999999999</v>
      </c>
      <c r="G687" s="3">
        <v>0.47832200000000002</v>
      </c>
      <c r="H687" s="3">
        <v>0</v>
      </c>
      <c r="I687" s="3">
        <v>0.10802100000000001</v>
      </c>
      <c r="J687" s="3">
        <v>16.967600000000001</v>
      </c>
      <c r="K687" s="3">
        <v>1.4469700000000001</v>
      </c>
      <c r="L687" s="3">
        <v>1.7558000000000001E-2</v>
      </c>
      <c r="M687" s="3">
        <v>0</v>
      </c>
      <c r="N687" s="3">
        <v>86.538632776220396</v>
      </c>
      <c r="O687" s="3">
        <v>13.354744013452413</v>
      </c>
      <c r="P687" s="3">
        <v>0.10662321032718358</v>
      </c>
      <c r="S687" s="3">
        <v>8.29793067338854E-2</v>
      </c>
      <c r="T687" s="2" t="s">
        <v>1515</v>
      </c>
      <c r="U687" s="23"/>
    </row>
    <row r="688" spans="1:21" x14ac:dyDescent="0.3">
      <c r="A688" s="15" t="s">
        <v>408</v>
      </c>
      <c r="B688" s="18" t="s">
        <v>162</v>
      </c>
      <c r="C688" s="18" t="s">
        <v>160</v>
      </c>
      <c r="D688" s="3">
        <v>46.179400000000001</v>
      </c>
      <c r="E688" s="3">
        <v>2.3650999999999998E-2</v>
      </c>
      <c r="F688" s="3">
        <v>34.817300000000003</v>
      </c>
      <c r="G688" s="3">
        <v>0.39249800000000001</v>
      </c>
      <c r="H688" s="3">
        <v>4.4719000000000002E-2</v>
      </c>
      <c r="I688" s="3">
        <v>0.11525199999999999</v>
      </c>
      <c r="J688" s="3">
        <v>18.1647</v>
      </c>
      <c r="K688" s="3">
        <v>1.2537799999999999</v>
      </c>
      <c r="L688" s="3">
        <v>4.0672E-2</v>
      </c>
      <c r="M688" s="3">
        <v>0</v>
      </c>
      <c r="N688" s="3">
        <v>88.686220597828978</v>
      </c>
      <c r="O688" s="3">
        <v>11.077345067358612</v>
      </c>
      <c r="P688" s="3">
        <v>0.23643433481240761</v>
      </c>
      <c r="S688" s="3">
        <v>6.7162027881193742E-2</v>
      </c>
      <c r="T688" s="2" t="s">
        <v>1515</v>
      </c>
      <c r="U688" s="23">
        <v>3.0834999999999999</v>
      </c>
    </row>
    <row r="689" spans="1:21" x14ac:dyDescent="0.3">
      <c r="A689" s="15" t="s">
        <v>409</v>
      </c>
      <c r="B689" s="18" t="s">
        <v>162</v>
      </c>
      <c r="C689" s="18" t="s">
        <v>160</v>
      </c>
      <c r="D689" s="3">
        <v>45.359200000000001</v>
      </c>
      <c r="E689" s="3">
        <v>1.7461000000000001E-2</v>
      </c>
      <c r="F689" s="3">
        <v>35.488799999999998</v>
      </c>
      <c r="G689" s="3">
        <v>0.600271</v>
      </c>
      <c r="H689" s="3">
        <v>1.6549000000000001E-2</v>
      </c>
      <c r="I689" s="3">
        <v>0.100131</v>
      </c>
      <c r="J689" s="3">
        <v>17.8215</v>
      </c>
      <c r="K689" s="3">
        <v>1.1385700000000001</v>
      </c>
      <c r="L689" s="3">
        <v>2.2009999999999998E-2</v>
      </c>
      <c r="M689" s="3">
        <v>0</v>
      </c>
      <c r="N689" s="3">
        <v>89.518925034312673</v>
      </c>
      <c r="O689" s="3">
        <v>10.349438036100803</v>
      </c>
      <c r="P689" s="3">
        <v>0.13163692958651774</v>
      </c>
      <c r="S689" s="3">
        <v>6.2165033794070575E-2</v>
      </c>
      <c r="T689" s="2" t="s">
        <v>1515</v>
      </c>
      <c r="U689" s="23">
        <v>3.0849000000000002</v>
      </c>
    </row>
    <row r="690" spans="1:21" x14ac:dyDescent="0.3">
      <c r="A690" s="15" t="s">
        <v>410</v>
      </c>
      <c r="B690" s="18" t="s">
        <v>159</v>
      </c>
      <c r="C690" s="18" t="s">
        <v>160</v>
      </c>
      <c r="D690" s="3">
        <v>50.498600000000003</v>
      </c>
      <c r="E690" s="3">
        <v>3.6908999999999997E-2</v>
      </c>
      <c r="F690" s="3">
        <v>31.5017</v>
      </c>
      <c r="G690" s="3">
        <v>0.57981199999999999</v>
      </c>
      <c r="H690" s="3">
        <v>0</v>
      </c>
      <c r="I690" s="3">
        <v>9.9622000000000002E-2</v>
      </c>
      <c r="J690" s="3">
        <v>14.1881</v>
      </c>
      <c r="K690" s="3">
        <v>3.1246399999999999</v>
      </c>
      <c r="L690" s="3">
        <v>7.9653000000000002E-2</v>
      </c>
      <c r="M690" s="3">
        <v>1.1931000000000001E-2</v>
      </c>
      <c r="N690" s="3">
        <v>71.163462065395223</v>
      </c>
      <c r="O690" s="3">
        <v>28.360850080469145</v>
      </c>
      <c r="P690" s="3">
        <v>0.47568785413563131</v>
      </c>
      <c r="R690" s="16">
        <v>1126.9646065877469</v>
      </c>
      <c r="S690" s="3">
        <v>0.21429223766818556</v>
      </c>
      <c r="T690" s="2" t="s">
        <v>1514</v>
      </c>
      <c r="U690" s="23"/>
    </row>
    <row r="691" spans="1:21" x14ac:dyDescent="0.3">
      <c r="A691" s="15" t="s">
        <v>411</v>
      </c>
      <c r="B691" s="18" t="s">
        <v>162</v>
      </c>
      <c r="C691" s="18" t="s">
        <v>160</v>
      </c>
      <c r="D691" s="3">
        <v>49.622999999999998</v>
      </c>
      <c r="E691" s="3">
        <v>6.1590000000000004E-3</v>
      </c>
      <c r="F691" s="3">
        <v>32.503700000000002</v>
      </c>
      <c r="G691" s="3">
        <v>0.65269600000000005</v>
      </c>
      <c r="H691" s="3">
        <v>4.9690000000000003E-3</v>
      </c>
      <c r="I691" s="3">
        <v>0.14382400000000001</v>
      </c>
      <c r="J691" s="3">
        <v>15.662599999999999</v>
      </c>
      <c r="K691" s="3">
        <v>2.6451699999999998</v>
      </c>
      <c r="L691" s="3">
        <v>8.1089999999999995E-2</v>
      </c>
      <c r="M691" s="3">
        <v>1.4924E-2</v>
      </c>
      <c r="N691" s="3">
        <v>76.232269033613534</v>
      </c>
      <c r="O691" s="3">
        <v>23.297805059683341</v>
      </c>
      <c r="P691" s="3">
        <v>0.46992590670312806</v>
      </c>
      <c r="S691" s="3">
        <v>0.16433135046159278</v>
      </c>
      <c r="T691" s="2" t="s">
        <v>1515</v>
      </c>
      <c r="U691" s="23">
        <v>3.1295000000000002</v>
      </c>
    </row>
    <row r="692" spans="1:21" x14ac:dyDescent="0.3">
      <c r="A692" s="15" t="s">
        <v>412</v>
      </c>
      <c r="B692" s="18" t="s">
        <v>162</v>
      </c>
      <c r="C692" s="18" t="s">
        <v>160</v>
      </c>
      <c r="D692" s="3">
        <v>52.455300000000001</v>
      </c>
      <c r="E692" s="3">
        <v>6.1559999999999997E-2</v>
      </c>
      <c r="F692" s="3">
        <v>29.988700000000001</v>
      </c>
      <c r="G692" s="3">
        <v>0.796709</v>
      </c>
      <c r="H692" s="3">
        <v>1.8242000000000001E-2</v>
      </c>
      <c r="I692" s="3">
        <v>0.14641499999999999</v>
      </c>
      <c r="J692" s="3">
        <v>12.6007</v>
      </c>
      <c r="K692" s="3">
        <v>3.9299499999999998</v>
      </c>
      <c r="L692" s="3">
        <v>0.13306999999999999</v>
      </c>
      <c r="M692" s="3">
        <v>4.4790000000000003E-3</v>
      </c>
      <c r="N692" s="3">
        <v>63.413017134190767</v>
      </c>
      <c r="O692" s="3">
        <v>35.789629191581504</v>
      </c>
      <c r="P692" s="3">
        <v>0.79735367422772985</v>
      </c>
      <c r="R692" s="16">
        <v>1121.4358950140913</v>
      </c>
      <c r="S692" s="3">
        <v>0.30347508769437581</v>
      </c>
      <c r="T692" s="2" t="s">
        <v>1514</v>
      </c>
      <c r="U692" s="23">
        <v>3.2785000000000002</v>
      </c>
    </row>
    <row r="693" spans="1:21" x14ac:dyDescent="0.3">
      <c r="A693" s="15" t="s">
        <v>413</v>
      </c>
      <c r="B693" s="18" t="s">
        <v>162</v>
      </c>
      <c r="C693" s="18" t="s">
        <v>160</v>
      </c>
      <c r="D693" s="3">
        <v>51.995100000000001</v>
      </c>
      <c r="E693" s="3">
        <v>6.3169000000000003E-2</v>
      </c>
      <c r="F693" s="3">
        <v>29.470199999999998</v>
      </c>
      <c r="G693" s="3">
        <v>0.71876899999999999</v>
      </c>
      <c r="H693" s="3">
        <v>0</v>
      </c>
      <c r="I693" s="3">
        <v>0.13944500000000001</v>
      </c>
      <c r="J693" s="3">
        <v>12.4048</v>
      </c>
      <c r="K693" s="3">
        <v>3.8960300000000001</v>
      </c>
      <c r="L693" s="3">
        <v>0.16065099999999999</v>
      </c>
      <c r="M693" s="3">
        <v>2.5343000000000001E-2</v>
      </c>
      <c r="N693" s="3">
        <v>63.140325144475199</v>
      </c>
      <c r="O693" s="3">
        <v>35.886059133219064</v>
      </c>
      <c r="P693" s="3">
        <v>0.97361572230574289</v>
      </c>
      <c r="R693" s="16">
        <v>1121.4878419719435</v>
      </c>
      <c r="S693" s="3">
        <v>0.30560694415073658</v>
      </c>
      <c r="T693" s="2" t="s">
        <v>1514</v>
      </c>
      <c r="U693" s="23">
        <v>3.2778</v>
      </c>
    </row>
    <row r="694" spans="1:21" x14ac:dyDescent="0.3">
      <c r="A694" s="15" t="s">
        <v>158</v>
      </c>
      <c r="B694" s="18" t="s">
        <v>159</v>
      </c>
      <c r="C694" s="18" t="s">
        <v>160</v>
      </c>
      <c r="D694" s="3">
        <v>55.374499999999998</v>
      </c>
      <c r="E694" s="3">
        <v>5.2483000000000002E-2</v>
      </c>
      <c r="F694" s="3">
        <v>27.4344</v>
      </c>
      <c r="G694" s="3">
        <v>0.47345399999999999</v>
      </c>
      <c r="H694" s="3">
        <v>0</v>
      </c>
      <c r="I694" s="3">
        <v>4.8522999999999997E-2</v>
      </c>
      <c r="J694" s="3">
        <v>10.629899999999999</v>
      </c>
      <c r="K694" s="3">
        <v>5.3488100000000003</v>
      </c>
      <c r="L694" s="3">
        <v>0.18246299999999999</v>
      </c>
      <c r="M694" s="3">
        <v>0</v>
      </c>
      <c r="N694" s="3">
        <v>51.786370741826573</v>
      </c>
      <c r="O694" s="3">
        <v>47.155233218459259</v>
      </c>
      <c r="P694" s="3">
        <v>1.0583960397141712</v>
      </c>
      <c r="R694" s="16">
        <v>998.8374836217962</v>
      </c>
      <c r="S694" s="3">
        <v>9.2881909585025693E-2</v>
      </c>
      <c r="T694" s="2" t="s">
        <v>1514</v>
      </c>
      <c r="U694" s="23"/>
    </row>
    <row r="695" spans="1:21" x14ac:dyDescent="0.3">
      <c r="A695" s="15" t="s">
        <v>158</v>
      </c>
      <c r="B695" s="18" t="s">
        <v>159</v>
      </c>
      <c r="C695" s="18" t="s">
        <v>160</v>
      </c>
      <c r="D695" s="3">
        <v>54.757899999999999</v>
      </c>
      <c r="E695" s="3">
        <v>4.6648000000000002E-2</v>
      </c>
      <c r="F695" s="3">
        <v>27.553799999999999</v>
      </c>
      <c r="G695" s="3">
        <v>0.598302</v>
      </c>
      <c r="H695" s="3">
        <v>2.5735999999999998E-2</v>
      </c>
      <c r="I695" s="3">
        <v>5.1888999999999998E-2</v>
      </c>
      <c r="J695" s="3">
        <v>10.3766</v>
      </c>
      <c r="K695" s="3">
        <v>5.4803499999999996</v>
      </c>
      <c r="L695" s="3">
        <v>0.151557</v>
      </c>
      <c r="M695" s="3">
        <v>4.3250999999999998E-2</v>
      </c>
      <c r="N695" s="3">
        <v>50.680895642941906</v>
      </c>
      <c r="O695" s="3">
        <v>48.437746453633778</v>
      </c>
      <c r="P695" s="3">
        <v>0.88135790342431797</v>
      </c>
      <c r="R695" s="16">
        <v>997.32447275210109</v>
      </c>
      <c r="S695" s="3">
        <v>9.7489167769375246E-2</v>
      </c>
      <c r="T695" s="2" t="s">
        <v>1514</v>
      </c>
      <c r="U695" s="23"/>
    </row>
    <row r="696" spans="1:21" x14ac:dyDescent="0.3">
      <c r="A696" s="15" t="s">
        <v>161</v>
      </c>
      <c r="B696" s="18" t="s">
        <v>162</v>
      </c>
      <c r="C696" s="18" t="s">
        <v>160</v>
      </c>
      <c r="D696" s="3">
        <v>56.758600000000001</v>
      </c>
      <c r="E696" s="3">
        <v>3.8106000000000001E-2</v>
      </c>
      <c r="F696" s="3">
        <v>26.741900000000001</v>
      </c>
      <c r="G696" s="3">
        <v>0.41356599999999999</v>
      </c>
      <c r="H696" s="3">
        <v>2.5704000000000001E-2</v>
      </c>
      <c r="I696" s="3">
        <v>4.8358999999999999E-2</v>
      </c>
      <c r="J696" s="3">
        <v>9.4420599999999997</v>
      </c>
      <c r="K696" s="3">
        <v>5.9177900000000001</v>
      </c>
      <c r="L696" s="3">
        <v>0.31800499999999998</v>
      </c>
      <c r="M696" s="3">
        <v>5.4012999999999999E-2</v>
      </c>
      <c r="N696" s="3">
        <v>45.992369729007429</v>
      </c>
      <c r="O696" s="3">
        <v>52.163294126920668</v>
      </c>
      <c r="P696" s="3">
        <v>1.8443361440719119</v>
      </c>
      <c r="R696" s="16">
        <v>994.00375146088834</v>
      </c>
      <c r="S696" s="3">
        <v>0.11569003091788435</v>
      </c>
      <c r="T696" s="2" t="s">
        <v>1514</v>
      </c>
      <c r="U696" s="23">
        <v>3.319</v>
      </c>
    </row>
    <row r="697" spans="1:21" x14ac:dyDescent="0.3">
      <c r="A697" s="15" t="s">
        <v>163</v>
      </c>
      <c r="B697" s="18" t="s">
        <v>162</v>
      </c>
      <c r="C697" s="18" t="s">
        <v>160</v>
      </c>
      <c r="D697" s="3">
        <v>56.186599999999999</v>
      </c>
      <c r="E697" s="3">
        <v>3.2908E-2</v>
      </c>
      <c r="F697" s="3">
        <v>27.009</v>
      </c>
      <c r="G697" s="3">
        <v>0.44427100000000003</v>
      </c>
      <c r="H697" s="3">
        <v>1.0314E-2</v>
      </c>
      <c r="I697" s="3">
        <v>6.9350999999999996E-2</v>
      </c>
      <c r="J697" s="3">
        <v>8.8541799999999995</v>
      </c>
      <c r="K697" s="3">
        <v>5.8021900000000004</v>
      </c>
      <c r="L697" s="3">
        <v>0.258438</v>
      </c>
      <c r="M697" s="3">
        <v>2.0121E-2</v>
      </c>
      <c r="N697" s="3">
        <v>45.03279360932401</v>
      </c>
      <c r="O697" s="3">
        <v>53.402171544015296</v>
      </c>
      <c r="P697" s="3">
        <v>1.5650348466606956</v>
      </c>
      <c r="R697" s="16">
        <v>992.32251978230022</v>
      </c>
      <c r="S697" s="3">
        <v>0.12096138279281149</v>
      </c>
      <c r="T697" s="2" t="s">
        <v>1514</v>
      </c>
      <c r="U697" s="23">
        <v>3.3559000000000001</v>
      </c>
    </row>
    <row r="698" spans="1:21" x14ac:dyDescent="0.3">
      <c r="A698" s="15" t="s">
        <v>188</v>
      </c>
      <c r="B698" s="18" t="s">
        <v>159</v>
      </c>
      <c r="C698" s="18" t="s">
        <v>160</v>
      </c>
      <c r="D698" s="3">
        <v>57.1325</v>
      </c>
      <c r="E698" s="3">
        <v>3.0530999999999999E-2</v>
      </c>
      <c r="F698" s="3">
        <v>26.735600000000002</v>
      </c>
      <c r="G698" s="3">
        <v>0.54154500000000005</v>
      </c>
      <c r="H698" s="3">
        <v>1.0345999999999999E-2</v>
      </c>
      <c r="I698" s="3">
        <v>7.0030999999999996E-2</v>
      </c>
      <c r="J698" s="3">
        <v>9.3404799999999994</v>
      </c>
      <c r="K698" s="3">
        <v>5.7984400000000003</v>
      </c>
      <c r="L698" s="3">
        <v>0.205759</v>
      </c>
      <c r="M698" s="3">
        <v>0</v>
      </c>
      <c r="N698" s="3">
        <v>46.519998657485267</v>
      </c>
      <c r="O698" s="3">
        <v>52.259842316141615</v>
      </c>
      <c r="P698" s="3">
        <v>1.2201590263731243</v>
      </c>
      <c r="R698" s="16">
        <v>993.33654204164384</v>
      </c>
      <c r="S698" s="3">
        <v>0.11458957696049439</v>
      </c>
      <c r="T698" s="2" t="s">
        <v>1514</v>
      </c>
      <c r="U698" s="23"/>
    </row>
    <row r="699" spans="1:21" x14ac:dyDescent="0.3">
      <c r="A699" s="15" t="s">
        <v>189</v>
      </c>
      <c r="B699" s="18" t="s">
        <v>162</v>
      </c>
      <c r="C699" s="18" t="s">
        <v>160</v>
      </c>
      <c r="D699" s="3">
        <v>57.530700000000003</v>
      </c>
      <c r="E699" s="3">
        <v>4.6642999999999997E-2</v>
      </c>
      <c r="F699" s="3">
        <v>26.416</v>
      </c>
      <c r="G699" s="3">
        <v>0.43852799999999997</v>
      </c>
      <c r="H699" s="3">
        <v>1.3839000000000001E-2</v>
      </c>
      <c r="I699" s="3">
        <v>3.0085000000000001E-2</v>
      </c>
      <c r="J699" s="3">
        <v>8.6904199999999996</v>
      </c>
      <c r="K699" s="3">
        <v>6.1697800000000003</v>
      </c>
      <c r="L699" s="3">
        <v>0.29600599999999999</v>
      </c>
      <c r="M699" s="3">
        <v>0</v>
      </c>
      <c r="N699" s="3">
        <v>43.005286683184224</v>
      </c>
      <c r="O699" s="3">
        <v>55.25062411528976</v>
      </c>
      <c r="P699" s="3">
        <v>1.7440892015260223</v>
      </c>
      <c r="R699" s="16">
        <v>990.3107142284606</v>
      </c>
      <c r="S699" s="3">
        <v>0.13104850042654712</v>
      </c>
      <c r="T699" s="2" t="s">
        <v>1514</v>
      </c>
      <c r="U699" s="23">
        <v>3.4009</v>
      </c>
    </row>
    <row r="700" spans="1:21" x14ac:dyDescent="0.3">
      <c r="A700" s="15" t="s">
        <v>190</v>
      </c>
      <c r="B700" s="18" t="s">
        <v>162</v>
      </c>
      <c r="C700" s="18" t="s">
        <v>160</v>
      </c>
      <c r="D700" s="3">
        <v>56.999899999999997</v>
      </c>
      <c r="E700" s="3">
        <v>2.3909E-2</v>
      </c>
      <c r="F700" s="3">
        <v>26.8719</v>
      </c>
      <c r="G700" s="3">
        <v>0.53447</v>
      </c>
      <c r="H700" s="3">
        <v>0</v>
      </c>
      <c r="I700" s="3">
        <v>1.5650000000000001E-2</v>
      </c>
      <c r="J700" s="3">
        <v>9.2109100000000002</v>
      </c>
      <c r="K700" s="3">
        <v>5.8849999999999998</v>
      </c>
      <c r="L700" s="3">
        <v>0.28912399999999999</v>
      </c>
      <c r="M700" s="3">
        <v>2.9649999999999999E-2</v>
      </c>
      <c r="N700" s="3">
        <v>45.587848855126531</v>
      </c>
      <c r="O700" s="3">
        <v>52.708354328536885</v>
      </c>
      <c r="P700" s="3">
        <v>1.7037968163365891</v>
      </c>
      <c r="R700" s="16">
        <v>993.25267398773155</v>
      </c>
      <c r="S700" s="3">
        <v>0.11793618407748011</v>
      </c>
      <c r="T700" s="2" t="s">
        <v>1514</v>
      </c>
      <c r="U700" s="23">
        <v>3.3353999999999999</v>
      </c>
    </row>
    <row r="701" spans="1:21" x14ac:dyDescent="0.3">
      <c r="A701" s="15" t="s">
        <v>191</v>
      </c>
      <c r="B701" s="18" t="s">
        <v>162</v>
      </c>
      <c r="C701" s="18" t="s">
        <v>160</v>
      </c>
      <c r="D701" s="3">
        <v>57.5989</v>
      </c>
      <c r="E701" s="3">
        <v>3.5721999999999997E-2</v>
      </c>
      <c r="F701" s="3">
        <v>26.512699999999999</v>
      </c>
      <c r="G701" s="3">
        <v>0.437892</v>
      </c>
      <c r="H701" s="3">
        <v>0</v>
      </c>
      <c r="I701" s="3">
        <v>1.9570000000000001E-2</v>
      </c>
      <c r="J701" s="3">
        <v>8.9318799999999996</v>
      </c>
      <c r="K701" s="3">
        <v>5.9472800000000001</v>
      </c>
      <c r="L701" s="3">
        <v>0.34891</v>
      </c>
      <c r="M701" s="3">
        <v>4.6870000000000002E-3</v>
      </c>
      <c r="N701" s="3">
        <v>44.415987908235195</v>
      </c>
      <c r="O701" s="3">
        <v>53.518170764981662</v>
      </c>
      <c r="P701" s="3">
        <v>2.0658413267831355</v>
      </c>
      <c r="R701" s="16">
        <v>992.6486922471139</v>
      </c>
      <c r="S701" s="3">
        <v>0.12290757482479149</v>
      </c>
      <c r="T701" s="2" t="s">
        <v>1514</v>
      </c>
      <c r="U701" s="23">
        <v>3.3492999999999999</v>
      </c>
    </row>
    <row r="702" spans="1:21" x14ac:dyDescent="0.3">
      <c r="A702" s="15" t="s">
        <v>191</v>
      </c>
      <c r="B702" s="18" t="s">
        <v>162</v>
      </c>
      <c r="C702" s="18" t="s">
        <v>160</v>
      </c>
      <c r="D702" s="3">
        <v>56.533499999999997</v>
      </c>
      <c r="E702" s="3">
        <v>1.9904999999999999E-2</v>
      </c>
      <c r="F702" s="3">
        <v>26.578199999999999</v>
      </c>
      <c r="G702" s="3">
        <v>0.394652</v>
      </c>
      <c r="H702" s="3">
        <v>6.9040000000000004E-3</v>
      </c>
      <c r="I702" s="3">
        <v>3.7768000000000003E-2</v>
      </c>
      <c r="J702" s="3">
        <v>9.4382199999999994</v>
      </c>
      <c r="K702" s="3">
        <v>5.8409700000000004</v>
      </c>
      <c r="L702" s="3">
        <v>0.198214</v>
      </c>
      <c r="M702" s="3">
        <v>0</v>
      </c>
      <c r="N702" s="3">
        <v>46.621990221058205</v>
      </c>
      <c r="O702" s="3">
        <v>52.212214918779139</v>
      </c>
      <c r="P702" s="3">
        <v>1.1657948601626611</v>
      </c>
      <c r="R702" s="16">
        <v>993.34331296369066</v>
      </c>
      <c r="S702" s="3">
        <v>0.11423469400446602</v>
      </c>
      <c r="T702" s="2" t="s">
        <v>1514</v>
      </c>
      <c r="U702" s="23">
        <v>3.3327</v>
      </c>
    </row>
    <row r="703" spans="1:21" x14ac:dyDescent="0.3">
      <c r="A703" s="15" t="s">
        <v>164</v>
      </c>
      <c r="B703" s="18" t="s">
        <v>159</v>
      </c>
      <c r="C703" s="18" t="s">
        <v>160</v>
      </c>
      <c r="D703" s="3">
        <v>55.184399999999997</v>
      </c>
      <c r="E703" s="3">
        <v>2.5378000000000001E-2</v>
      </c>
      <c r="F703" s="3">
        <v>28.005199999999999</v>
      </c>
      <c r="G703" s="3">
        <v>0.47120099999999998</v>
      </c>
      <c r="H703" s="3">
        <v>1.1977E-2</v>
      </c>
      <c r="I703" s="3">
        <v>7.2604000000000002E-2</v>
      </c>
      <c r="J703" s="3">
        <v>10.3377</v>
      </c>
      <c r="K703" s="3">
        <v>4.9569700000000001</v>
      </c>
      <c r="L703" s="3">
        <v>0.16519800000000001</v>
      </c>
      <c r="M703" s="3">
        <v>2.3113000000000002E-2</v>
      </c>
      <c r="N703" s="3">
        <v>53.001325343197159</v>
      </c>
      <c r="O703" s="3">
        <v>45.99022391951307</v>
      </c>
      <c r="P703" s="3">
        <v>1.0084507372897733</v>
      </c>
      <c r="R703" s="16">
        <v>1000.0092563467223</v>
      </c>
      <c r="S703" s="3">
        <v>8.8510645716664907E-2</v>
      </c>
      <c r="T703" s="2" t="s">
        <v>1514</v>
      </c>
      <c r="U703" s="23"/>
    </row>
    <row r="704" spans="1:21" x14ac:dyDescent="0.3">
      <c r="A704" s="15" t="s">
        <v>165</v>
      </c>
      <c r="B704" s="18" t="s">
        <v>162</v>
      </c>
      <c r="C704" s="18" t="s">
        <v>160</v>
      </c>
      <c r="D704" s="3">
        <v>59.207799999999999</v>
      </c>
      <c r="E704" s="3">
        <v>5.0972999999999997E-2</v>
      </c>
      <c r="F704" s="3">
        <v>25.3552</v>
      </c>
      <c r="G704" s="3">
        <v>0.51327699999999998</v>
      </c>
      <c r="H704" s="3">
        <v>1.7210000000000001E-3</v>
      </c>
      <c r="I704" s="3">
        <v>3.1112999999999998E-2</v>
      </c>
      <c r="J704" s="3">
        <v>7.5442799999999997</v>
      </c>
      <c r="K704" s="3">
        <v>6.3714300000000001</v>
      </c>
      <c r="L704" s="3">
        <v>0.49135600000000001</v>
      </c>
      <c r="M704" s="3">
        <v>0</v>
      </c>
      <c r="N704" s="3">
        <v>38.375395911770973</v>
      </c>
      <c r="O704" s="3">
        <v>58.648703412708628</v>
      </c>
      <c r="P704" s="3">
        <v>2.9759006755204043</v>
      </c>
      <c r="S704" s="3">
        <v>0.15589143719104351</v>
      </c>
      <c r="T704" s="2" t="s">
        <v>1515</v>
      </c>
      <c r="U704" s="23">
        <v>3.4661</v>
      </c>
    </row>
    <row r="705" spans="1:21" x14ac:dyDescent="0.3">
      <c r="A705" s="15" t="s">
        <v>166</v>
      </c>
      <c r="B705" s="18" t="s">
        <v>162</v>
      </c>
      <c r="C705" s="18" t="s">
        <v>160</v>
      </c>
      <c r="D705" s="3">
        <v>56.945300000000003</v>
      </c>
      <c r="E705" s="3">
        <v>3.1786000000000002E-2</v>
      </c>
      <c r="F705" s="3">
        <v>26.4011</v>
      </c>
      <c r="G705" s="3">
        <v>0.57089299999999998</v>
      </c>
      <c r="H705" s="3">
        <v>1.5445E-2</v>
      </c>
      <c r="I705" s="3">
        <v>2.8309000000000001E-2</v>
      </c>
      <c r="J705" s="3">
        <v>8.6209699999999998</v>
      </c>
      <c r="K705" s="3">
        <v>6.0370400000000002</v>
      </c>
      <c r="L705" s="3">
        <v>0.36299999999999999</v>
      </c>
      <c r="M705" s="3">
        <v>4.0162999999999997E-2</v>
      </c>
      <c r="N705" s="3">
        <v>43.152526799517297</v>
      </c>
      <c r="O705" s="3">
        <v>54.684038357030815</v>
      </c>
      <c r="P705" s="3">
        <v>2.1634348434518946</v>
      </c>
      <c r="R705" s="16">
        <v>991.3804829428924</v>
      </c>
      <c r="S705" s="3">
        <v>0.12926205706117988</v>
      </c>
      <c r="T705" s="2" t="s">
        <v>1514</v>
      </c>
      <c r="U705" s="23">
        <v>3.3776000000000002</v>
      </c>
    </row>
    <row r="706" spans="1:21" x14ac:dyDescent="0.3">
      <c r="A706" s="15" t="s">
        <v>167</v>
      </c>
      <c r="B706" s="18" t="s">
        <v>159</v>
      </c>
      <c r="C706" s="18" t="s">
        <v>160</v>
      </c>
      <c r="D706" s="3">
        <v>54.681699999999999</v>
      </c>
      <c r="E706" s="3">
        <v>5.6659000000000001E-2</v>
      </c>
      <c r="F706" s="3">
        <v>28.291599999999999</v>
      </c>
      <c r="G706" s="3">
        <v>0.46134900000000001</v>
      </c>
      <c r="H706" s="3">
        <v>1.3663E-2</v>
      </c>
      <c r="I706" s="3">
        <v>4.1803E-2</v>
      </c>
      <c r="J706" s="3">
        <v>10.600300000000001</v>
      </c>
      <c r="K706" s="3">
        <v>4.9383699999999999</v>
      </c>
      <c r="L706" s="3">
        <v>0.197185</v>
      </c>
      <c r="M706" s="3">
        <v>0</v>
      </c>
      <c r="N706" s="3">
        <v>53.613678883138284</v>
      </c>
      <c r="O706" s="3">
        <v>45.198862659493514</v>
      </c>
      <c r="P706" s="3">
        <v>1.1874584573682012</v>
      </c>
      <c r="R706" s="16">
        <v>1000.9538011082435</v>
      </c>
      <c r="S706" s="3">
        <v>8.5994091484412907E-2</v>
      </c>
      <c r="T706" s="2" t="s">
        <v>1514</v>
      </c>
      <c r="U706" s="23"/>
    </row>
    <row r="707" spans="1:21" x14ac:dyDescent="0.3">
      <c r="A707" s="15" t="s">
        <v>168</v>
      </c>
      <c r="B707" s="18" t="s">
        <v>162</v>
      </c>
      <c r="C707" s="18" t="s">
        <v>160</v>
      </c>
      <c r="D707" s="3">
        <v>58.386099999999999</v>
      </c>
      <c r="E707" s="3">
        <v>3.2251000000000002E-2</v>
      </c>
      <c r="F707" s="3">
        <v>25.794</v>
      </c>
      <c r="G707" s="3">
        <v>0.60397199999999995</v>
      </c>
      <c r="H707" s="3">
        <v>2.4122999999999999E-2</v>
      </c>
      <c r="I707" s="3">
        <v>2.0274E-2</v>
      </c>
      <c r="J707" s="3">
        <v>7.63889</v>
      </c>
      <c r="K707" s="3">
        <v>6.4331100000000001</v>
      </c>
      <c r="L707" s="3">
        <v>0.44881199999999999</v>
      </c>
      <c r="M707" s="3">
        <v>4.6519999999999999E-3</v>
      </c>
      <c r="N707" s="3">
        <v>38.551571527912934</v>
      </c>
      <c r="O707" s="3">
        <v>58.751537507271834</v>
      </c>
      <c r="P707" s="3">
        <v>2.696890964815235</v>
      </c>
      <c r="S707" s="3">
        <v>0.15545112329126912</v>
      </c>
      <c r="T707" s="2" t="s">
        <v>1515</v>
      </c>
      <c r="U707" s="23">
        <v>3.4750999999999999</v>
      </c>
    </row>
    <row r="708" spans="1:21" x14ac:dyDescent="0.3">
      <c r="A708" s="15" t="s">
        <v>169</v>
      </c>
      <c r="B708" s="18" t="s">
        <v>162</v>
      </c>
      <c r="C708" s="18" t="s">
        <v>160</v>
      </c>
      <c r="D708" s="3">
        <v>57.661700000000003</v>
      </c>
      <c r="E708" s="3">
        <v>4.3681999999999999E-2</v>
      </c>
      <c r="F708" s="3">
        <v>26.45</v>
      </c>
      <c r="G708" s="3">
        <v>0.50448099999999996</v>
      </c>
      <c r="H708" s="3">
        <v>2.2248E-2</v>
      </c>
      <c r="I708" s="3">
        <v>3.4044999999999999E-2</v>
      </c>
      <c r="J708" s="3">
        <v>8.8855299999999993</v>
      </c>
      <c r="K708" s="3">
        <v>6.1928700000000001</v>
      </c>
      <c r="L708" s="3">
        <v>0.366759</v>
      </c>
      <c r="M708" s="3">
        <v>0</v>
      </c>
      <c r="N708" s="3">
        <v>43.282964332778505</v>
      </c>
      <c r="O708" s="3">
        <v>54.589868911652474</v>
      </c>
      <c r="P708" s="3">
        <v>2.127166755569021</v>
      </c>
      <c r="R708" s="16">
        <v>991.45654277030269</v>
      </c>
      <c r="S708" s="3">
        <v>0.12865058616057548</v>
      </c>
      <c r="T708" s="2" t="s">
        <v>1514</v>
      </c>
      <c r="U708" s="23">
        <v>3.3759000000000001</v>
      </c>
    </row>
    <row r="709" spans="1:21" x14ac:dyDescent="0.3">
      <c r="A709" s="15" t="s">
        <v>170</v>
      </c>
      <c r="B709" s="18" t="s">
        <v>159</v>
      </c>
      <c r="C709" s="18" t="s">
        <v>160</v>
      </c>
      <c r="D709" s="3">
        <v>55.392099999999999</v>
      </c>
      <c r="E709" s="3">
        <v>2.2915000000000001E-2</v>
      </c>
      <c r="F709" s="3">
        <v>27.1754</v>
      </c>
      <c r="G709" s="3">
        <v>0.34271600000000002</v>
      </c>
      <c r="H709" s="3">
        <v>6.3326999999999994E-2</v>
      </c>
      <c r="I709" s="3">
        <v>4.4262999999999997E-2</v>
      </c>
      <c r="J709" s="3">
        <v>9.9450699999999994</v>
      </c>
      <c r="K709" s="3">
        <v>5.2638699999999998</v>
      </c>
      <c r="L709" s="3">
        <v>0.17593900000000001</v>
      </c>
      <c r="M709" s="3">
        <v>2.6210000000000001E-2</v>
      </c>
      <c r="N709" s="3">
        <v>50.533541495611288</v>
      </c>
      <c r="O709" s="3">
        <v>48.402018695619837</v>
      </c>
      <c r="P709" s="3">
        <v>1.0644398087688745</v>
      </c>
      <c r="R709" s="16">
        <v>997.51319502334457</v>
      </c>
      <c r="S709" s="3">
        <v>9.7701325135343603E-2</v>
      </c>
      <c r="T709" s="2" t="s">
        <v>1514</v>
      </c>
      <c r="U709" s="23"/>
    </row>
    <row r="710" spans="1:21" x14ac:dyDescent="0.3">
      <c r="A710" s="15" t="s">
        <v>171</v>
      </c>
      <c r="B710" s="18" t="s">
        <v>162</v>
      </c>
      <c r="C710" s="18" t="s">
        <v>160</v>
      </c>
      <c r="D710" s="3">
        <v>56.828200000000002</v>
      </c>
      <c r="E710" s="3">
        <v>2.8878000000000001E-2</v>
      </c>
      <c r="F710" s="3">
        <v>26.271000000000001</v>
      </c>
      <c r="G710" s="3">
        <v>0.49507000000000001</v>
      </c>
      <c r="H710" s="3">
        <v>4.1073999999999999E-2</v>
      </c>
      <c r="I710" s="3">
        <v>1.5878E-2</v>
      </c>
      <c r="J710" s="3">
        <v>8.4690899999999996</v>
      </c>
      <c r="K710" s="3">
        <v>6.3160600000000002</v>
      </c>
      <c r="L710" s="3">
        <v>0.360207</v>
      </c>
      <c r="M710" s="3">
        <v>4.3139999999999998E-2</v>
      </c>
      <c r="N710" s="3">
        <v>41.662975722233021</v>
      </c>
      <c r="O710" s="3">
        <v>56.22716843098938</v>
      </c>
      <c r="P710" s="3">
        <v>2.1098558467775974</v>
      </c>
      <c r="R710" s="16">
        <v>989.49898641804236</v>
      </c>
      <c r="S710" s="3">
        <v>0.13766154589975546</v>
      </c>
      <c r="T710" s="2" t="s">
        <v>1514</v>
      </c>
      <c r="U710" s="23">
        <v>3.4195000000000002</v>
      </c>
    </row>
    <row r="711" spans="1:21" x14ac:dyDescent="0.3">
      <c r="A711" s="15" t="s">
        <v>172</v>
      </c>
      <c r="B711" s="18" t="s">
        <v>162</v>
      </c>
      <c r="C711" s="18" t="s">
        <v>160</v>
      </c>
      <c r="D711" s="3">
        <v>56.198</v>
      </c>
      <c r="E711" s="3">
        <v>4.9647999999999998E-2</v>
      </c>
      <c r="F711" s="3">
        <v>26.738499999999998</v>
      </c>
      <c r="G711" s="3">
        <v>0.54119399999999995</v>
      </c>
      <c r="H711" s="3">
        <v>3.2490999999999999E-2</v>
      </c>
      <c r="I711" s="3">
        <v>2.8916000000000001E-2</v>
      </c>
      <c r="J711" s="3">
        <v>9.4038799999999991</v>
      </c>
      <c r="K711" s="3">
        <v>5.5646699999999996</v>
      </c>
      <c r="L711" s="3">
        <v>0.314083</v>
      </c>
      <c r="M711" s="3">
        <v>0</v>
      </c>
      <c r="N711" s="3">
        <v>47.380053683435051</v>
      </c>
      <c r="O711" s="3">
        <v>50.735776691546889</v>
      </c>
      <c r="P711" s="3">
        <v>1.8841696250180617</v>
      </c>
      <c r="R711" s="16">
        <v>995.64725537678362</v>
      </c>
      <c r="S711" s="3">
        <v>0.10922837668434533</v>
      </c>
      <c r="T711" s="2" t="s">
        <v>1514</v>
      </c>
      <c r="U711" s="23">
        <v>3.2827000000000002</v>
      </c>
    </row>
    <row r="712" spans="1:21" x14ac:dyDescent="0.3">
      <c r="A712" s="15" t="s">
        <v>173</v>
      </c>
      <c r="B712" s="18" t="s">
        <v>159</v>
      </c>
      <c r="C712" s="18" t="s">
        <v>160</v>
      </c>
      <c r="D712" s="3">
        <v>55.17</v>
      </c>
      <c r="E712" s="3">
        <v>4.5592000000000001E-2</v>
      </c>
      <c r="F712" s="3">
        <v>27.927700000000002</v>
      </c>
      <c r="G712" s="3">
        <v>0.47855199999999998</v>
      </c>
      <c r="H712" s="3">
        <v>4.2556999999999998E-2</v>
      </c>
      <c r="I712" s="3">
        <v>5.0219E-2</v>
      </c>
      <c r="J712" s="3">
        <v>10.500500000000001</v>
      </c>
      <c r="K712" s="3">
        <v>5.3444900000000004</v>
      </c>
      <c r="L712" s="3">
        <v>0.15645800000000001</v>
      </c>
      <c r="M712" s="3">
        <v>0</v>
      </c>
      <c r="N712" s="3">
        <v>51.578566332815804</v>
      </c>
      <c r="O712" s="3">
        <v>47.506385070470351</v>
      </c>
      <c r="P712" s="3">
        <v>0.91504859671384664</v>
      </c>
      <c r="R712" s="16">
        <v>998.35087454941424</v>
      </c>
      <c r="S712" s="3">
        <v>9.3950572937204546E-2</v>
      </c>
      <c r="T712" s="2" t="s">
        <v>1514</v>
      </c>
      <c r="U712" s="23"/>
    </row>
    <row r="713" spans="1:21" x14ac:dyDescent="0.3">
      <c r="A713" s="15" t="s">
        <v>174</v>
      </c>
      <c r="B713" s="18" t="s">
        <v>162</v>
      </c>
      <c r="C713" s="18" t="s">
        <v>160</v>
      </c>
      <c r="D713" s="3">
        <v>56.478999999999999</v>
      </c>
      <c r="E713" s="3">
        <v>3.4275E-2</v>
      </c>
      <c r="F713" s="3">
        <v>26.738499999999998</v>
      </c>
      <c r="G713" s="3">
        <v>0.54166800000000004</v>
      </c>
      <c r="H713" s="3">
        <v>0</v>
      </c>
      <c r="I713" s="3">
        <v>3.7192000000000003E-2</v>
      </c>
      <c r="J713" s="3">
        <v>9.4146900000000002</v>
      </c>
      <c r="K713" s="3">
        <v>5.8109099999999998</v>
      </c>
      <c r="L713" s="3">
        <v>0.35793000000000003</v>
      </c>
      <c r="M713" s="3">
        <v>1.0815E-2</v>
      </c>
      <c r="N713" s="3">
        <v>46.249337629575471</v>
      </c>
      <c r="O713" s="3">
        <v>51.657105845688264</v>
      </c>
      <c r="P713" s="3">
        <v>2.093556524736262</v>
      </c>
      <c r="R713" s="16">
        <v>994.80042688179276</v>
      </c>
      <c r="S713" s="3">
        <v>0.11393083176047647</v>
      </c>
      <c r="T713" s="2" t="s">
        <v>1514</v>
      </c>
      <c r="U713" s="23">
        <v>3.3016999999999999</v>
      </c>
    </row>
    <row r="714" spans="1:21" x14ac:dyDescent="0.3">
      <c r="A714" s="15" t="s">
        <v>175</v>
      </c>
      <c r="B714" s="18" t="s">
        <v>162</v>
      </c>
      <c r="C714" s="18" t="s">
        <v>160</v>
      </c>
      <c r="D714" s="3">
        <v>56.225900000000003</v>
      </c>
      <c r="E714" s="3">
        <v>6.5443000000000001E-2</v>
      </c>
      <c r="F714" s="3">
        <v>27.239599999999999</v>
      </c>
      <c r="G714" s="3">
        <v>0.47039300000000001</v>
      </c>
      <c r="H714" s="3">
        <v>0</v>
      </c>
      <c r="I714" s="3">
        <v>6.2676999999999997E-2</v>
      </c>
      <c r="J714" s="3">
        <v>9.3689400000000003</v>
      </c>
      <c r="K714" s="3">
        <v>5.4527700000000001</v>
      </c>
      <c r="L714" s="3">
        <v>0.20322899999999999</v>
      </c>
      <c r="M714" s="3">
        <v>2.0003E-2</v>
      </c>
      <c r="N714" s="3">
        <v>48.099282891973409</v>
      </c>
      <c r="O714" s="3">
        <v>50.6584330217865</v>
      </c>
      <c r="P714" s="3">
        <v>1.2422840862400975</v>
      </c>
      <c r="R714" s="16">
        <v>995.17762227880496</v>
      </c>
      <c r="S714" s="3">
        <v>0.10743106103760236</v>
      </c>
      <c r="T714" s="2" t="s">
        <v>1514</v>
      </c>
      <c r="U714" s="23">
        <v>3.2923</v>
      </c>
    </row>
    <row r="715" spans="1:21" x14ac:dyDescent="0.3">
      <c r="A715" s="15" t="s">
        <v>194</v>
      </c>
      <c r="B715" s="18" t="s">
        <v>159</v>
      </c>
      <c r="C715" s="18" t="s">
        <v>160</v>
      </c>
      <c r="D715" s="3">
        <v>57.213000000000001</v>
      </c>
      <c r="E715" s="3">
        <v>3.5142E-2</v>
      </c>
      <c r="F715" s="3">
        <v>26.994900000000001</v>
      </c>
      <c r="G715" s="3">
        <v>0.44793100000000002</v>
      </c>
      <c r="H715" s="3">
        <v>0</v>
      </c>
      <c r="I715" s="3">
        <v>5.2462000000000002E-2</v>
      </c>
      <c r="J715" s="3">
        <v>9.2789999999999999</v>
      </c>
      <c r="K715" s="3">
        <v>5.4044999999999996</v>
      </c>
      <c r="L715" s="3">
        <v>0.20158400000000001</v>
      </c>
      <c r="M715" s="3">
        <v>0</v>
      </c>
      <c r="N715" s="3">
        <v>48.079993824787493</v>
      </c>
      <c r="O715" s="3">
        <v>50.676332662715474</v>
      </c>
      <c r="P715" s="3">
        <v>1.2436735124970344</v>
      </c>
      <c r="Q715" s="16">
        <v>662.17399999999998</v>
      </c>
      <c r="R715" s="16">
        <v>995.15872400081628</v>
      </c>
      <c r="S715" s="3">
        <v>0.10751213587904972</v>
      </c>
      <c r="T715" s="2" t="s">
        <v>1514</v>
      </c>
      <c r="U715" s="23"/>
    </row>
    <row r="716" spans="1:21" x14ac:dyDescent="0.3">
      <c r="A716" s="15" t="s">
        <v>194</v>
      </c>
      <c r="B716" s="18" t="s">
        <v>195</v>
      </c>
      <c r="C716" s="18" t="s">
        <v>160</v>
      </c>
      <c r="D716" s="3">
        <v>56.865400000000001</v>
      </c>
      <c r="E716" s="3">
        <v>2.3566E-2</v>
      </c>
      <c r="F716" s="3">
        <v>26.613499999999998</v>
      </c>
      <c r="G716" s="3">
        <v>0.48607</v>
      </c>
      <c r="H716" s="3">
        <v>0</v>
      </c>
      <c r="I716" s="3">
        <v>5.5579000000000003E-2</v>
      </c>
      <c r="J716" s="3">
        <v>9.1452600000000004</v>
      </c>
      <c r="K716" s="3">
        <v>5.9021299999999997</v>
      </c>
      <c r="L716" s="3">
        <v>0.19863500000000001</v>
      </c>
      <c r="M716" s="3">
        <v>0</v>
      </c>
      <c r="N716" s="3">
        <v>45.584179243760595</v>
      </c>
      <c r="O716" s="3">
        <v>53.236964221762129</v>
      </c>
      <c r="P716" s="3">
        <v>1.1788565344772794</v>
      </c>
      <c r="Q716" s="16">
        <v>644.45399999999995</v>
      </c>
      <c r="R716" s="16">
        <v>992.16474718091843</v>
      </c>
      <c r="S716" s="3">
        <v>0.11912855046051793</v>
      </c>
      <c r="T716" s="2" t="s">
        <v>1514</v>
      </c>
      <c r="U716" s="23"/>
    </row>
    <row r="717" spans="1:21" x14ac:dyDescent="0.3">
      <c r="A717" s="15" t="s">
        <v>194</v>
      </c>
      <c r="B717" s="18" t="s">
        <v>195</v>
      </c>
      <c r="C717" s="18" t="s">
        <v>160</v>
      </c>
      <c r="D717" s="3">
        <v>58.056100000000001</v>
      </c>
      <c r="E717" s="3">
        <v>4.1048000000000001E-2</v>
      </c>
      <c r="F717" s="3">
        <v>26.6174</v>
      </c>
      <c r="G717" s="3">
        <v>0.425566</v>
      </c>
      <c r="H717" s="3">
        <v>0</v>
      </c>
      <c r="I717" s="3">
        <v>6.0296000000000002E-2</v>
      </c>
      <c r="J717" s="3">
        <v>8.77041</v>
      </c>
      <c r="K717" s="3">
        <v>6.1763899999999996</v>
      </c>
      <c r="L717" s="3">
        <v>0.210956</v>
      </c>
      <c r="M717" s="3">
        <v>2.3424E-2</v>
      </c>
      <c r="N717" s="3">
        <v>43.421137150128999</v>
      </c>
      <c r="O717" s="3">
        <v>55.335321369173798</v>
      </c>
      <c r="P717" s="3">
        <v>1.2435414806971967</v>
      </c>
      <c r="Q717" s="16">
        <v>627.36599999999999</v>
      </c>
      <c r="R717" s="16">
        <v>989.73436053390844</v>
      </c>
      <c r="S717" s="3">
        <v>0.12999239885652597</v>
      </c>
      <c r="T717" s="2" t="s">
        <v>1514</v>
      </c>
      <c r="U717" s="23"/>
    </row>
    <row r="718" spans="1:21" x14ac:dyDescent="0.3">
      <c r="A718" s="15" t="s">
        <v>194</v>
      </c>
      <c r="B718" s="18" t="s">
        <v>195</v>
      </c>
      <c r="C718" s="18" t="s">
        <v>160</v>
      </c>
      <c r="D718" s="3">
        <v>57.904299999999999</v>
      </c>
      <c r="E718" s="3">
        <v>4.1674000000000003E-2</v>
      </c>
      <c r="F718" s="3">
        <v>26.796399999999998</v>
      </c>
      <c r="G718" s="3">
        <v>0.43509799999999998</v>
      </c>
      <c r="H718" s="3">
        <v>0</v>
      </c>
      <c r="I718" s="3">
        <v>6.7034999999999997E-2</v>
      </c>
      <c r="J718" s="3">
        <v>9.0231399999999997</v>
      </c>
      <c r="K718" s="3">
        <v>5.7988799999999996</v>
      </c>
      <c r="L718" s="3">
        <v>0.20429</v>
      </c>
      <c r="M718" s="3">
        <v>0</v>
      </c>
      <c r="N718" s="3">
        <v>45.663373676103078</v>
      </c>
      <c r="O718" s="3">
        <v>53.105664724341892</v>
      </c>
      <c r="P718" s="3">
        <v>1.230961599555036</v>
      </c>
      <c r="Q718" s="16">
        <v>609.33799999999997</v>
      </c>
      <c r="R718" s="16">
        <v>992.36518900445037</v>
      </c>
      <c r="S718" s="3">
        <v>0.11862864484735268</v>
      </c>
      <c r="T718" s="2" t="s">
        <v>1514</v>
      </c>
      <c r="U718" s="23"/>
    </row>
    <row r="719" spans="1:21" x14ac:dyDescent="0.3">
      <c r="A719" s="15" t="s">
        <v>194</v>
      </c>
      <c r="B719" s="18" t="s">
        <v>195</v>
      </c>
      <c r="C719" s="18" t="s">
        <v>160</v>
      </c>
      <c r="D719" s="3">
        <v>57.511899999999997</v>
      </c>
      <c r="E719" s="3">
        <v>3.0518E-2</v>
      </c>
      <c r="F719" s="3">
        <v>26.915299999999998</v>
      </c>
      <c r="G719" s="3">
        <v>0.40597100000000003</v>
      </c>
      <c r="H719" s="3">
        <v>2.0924999999999999E-2</v>
      </c>
      <c r="I719" s="3">
        <v>6.4771999999999996E-2</v>
      </c>
      <c r="J719" s="3">
        <v>9.2776099999999992</v>
      </c>
      <c r="K719" s="3">
        <v>5.6568899999999998</v>
      </c>
      <c r="L719" s="3">
        <v>0.211116</v>
      </c>
      <c r="M719" s="3">
        <v>0</v>
      </c>
      <c r="N719" s="3">
        <v>46.937748119622128</v>
      </c>
      <c r="O719" s="3">
        <v>51.79052343813553</v>
      </c>
      <c r="P719" s="3">
        <v>1.271728442242348</v>
      </c>
      <c r="Q719" s="16">
        <v>592.25</v>
      </c>
      <c r="R719" s="16">
        <v>993.92074488363085</v>
      </c>
      <c r="S719" s="3">
        <v>0.11254980967247992</v>
      </c>
      <c r="T719" s="2" t="s">
        <v>1514</v>
      </c>
      <c r="U719" s="23"/>
    </row>
    <row r="720" spans="1:21" x14ac:dyDescent="0.3">
      <c r="A720" s="15" t="s">
        <v>194</v>
      </c>
      <c r="B720" s="18" t="s">
        <v>195</v>
      </c>
      <c r="C720" s="18" t="s">
        <v>160</v>
      </c>
      <c r="D720" s="3">
        <v>57.414400000000001</v>
      </c>
      <c r="E720" s="3">
        <v>4.7953999999999997E-2</v>
      </c>
      <c r="F720" s="3">
        <v>26.760300000000001</v>
      </c>
      <c r="G720" s="3">
        <v>0.40332800000000002</v>
      </c>
      <c r="H720" s="3">
        <v>4.3463000000000002E-2</v>
      </c>
      <c r="I720" s="3">
        <v>6.1205000000000002E-2</v>
      </c>
      <c r="J720" s="3">
        <v>9.0480800000000006</v>
      </c>
      <c r="K720" s="3">
        <v>6.0246000000000004</v>
      </c>
      <c r="L720" s="3">
        <v>0.19023999999999999</v>
      </c>
      <c r="M720" s="3">
        <v>1.8787000000000002E-2</v>
      </c>
      <c r="N720" s="3">
        <v>44.843971676445406</v>
      </c>
      <c r="O720" s="3">
        <v>54.033398506543506</v>
      </c>
      <c r="P720" s="3">
        <v>1.1226298170110893</v>
      </c>
      <c r="Q720" s="16">
        <v>574.53</v>
      </c>
      <c r="R720" s="16">
        <v>991.17588709939935</v>
      </c>
      <c r="S720" s="3">
        <v>0.12290652194051627</v>
      </c>
      <c r="T720" s="2" t="s">
        <v>1514</v>
      </c>
      <c r="U720" s="23"/>
    </row>
    <row r="721" spans="1:21" x14ac:dyDescent="0.3">
      <c r="A721" s="15" t="s">
        <v>194</v>
      </c>
      <c r="B721" s="18" t="s">
        <v>195</v>
      </c>
      <c r="C721" s="18" t="s">
        <v>160</v>
      </c>
      <c r="D721" s="3">
        <v>57.0747</v>
      </c>
      <c r="E721" s="3">
        <v>2.6124000000000001E-2</v>
      </c>
      <c r="F721" s="3">
        <v>27.280100000000001</v>
      </c>
      <c r="G721" s="3">
        <v>0.54661800000000005</v>
      </c>
      <c r="H721" s="3">
        <v>0</v>
      </c>
      <c r="I721" s="3">
        <v>3.0554000000000001E-2</v>
      </c>
      <c r="J721" s="3">
        <v>9.5347500000000007</v>
      </c>
      <c r="K721" s="3">
        <v>5.67</v>
      </c>
      <c r="L721" s="3">
        <v>0.19869200000000001</v>
      </c>
      <c r="M721" s="3">
        <v>0</v>
      </c>
      <c r="N721" s="3">
        <v>47.597957384938198</v>
      </c>
      <c r="O721" s="3">
        <v>51.221051896182999</v>
      </c>
      <c r="P721" s="3">
        <v>1.1809907188788049</v>
      </c>
      <c r="Q721" s="16">
        <v>557.44200000000001</v>
      </c>
      <c r="R721" s="16">
        <v>994.48992014977637</v>
      </c>
      <c r="S721" s="3">
        <v>0.10976828827261138</v>
      </c>
      <c r="T721" s="2" t="s">
        <v>1514</v>
      </c>
      <c r="U721" s="23"/>
    </row>
    <row r="722" spans="1:21" x14ac:dyDescent="0.3">
      <c r="A722" s="15" t="s">
        <v>194</v>
      </c>
      <c r="B722" s="18" t="s">
        <v>195</v>
      </c>
      <c r="C722" s="18" t="s">
        <v>160</v>
      </c>
      <c r="D722" s="3">
        <v>56.878500000000003</v>
      </c>
      <c r="E722" s="3">
        <v>5.4417E-2</v>
      </c>
      <c r="F722" s="3">
        <v>26.9053</v>
      </c>
      <c r="G722" s="3">
        <v>0.55051799999999995</v>
      </c>
      <c r="H722" s="3">
        <v>8.6940000000000003E-3</v>
      </c>
      <c r="I722" s="3">
        <v>4.8584000000000002E-2</v>
      </c>
      <c r="J722" s="3">
        <v>9.4656699999999994</v>
      </c>
      <c r="K722" s="3">
        <v>5.5592800000000002</v>
      </c>
      <c r="L722" s="3">
        <v>0.18484400000000001</v>
      </c>
      <c r="M722" s="3">
        <v>3.1310000000000001E-3</v>
      </c>
      <c r="N722" s="3">
        <v>47.937350693899191</v>
      </c>
      <c r="O722" s="3">
        <v>50.948059350907634</v>
      </c>
      <c r="P722" s="3">
        <v>1.1145899551931682</v>
      </c>
      <c r="Q722" s="16">
        <v>540.35400000000004</v>
      </c>
      <c r="R722" s="16">
        <v>994.74154486232408</v>
      </c>
      <c r="S722" s="3">
        <v>0.10841024653823571</v>
      </c>
      <c r="T722" s="2" t="s">
        <v>1514</v>
      </c>
      <c r="U722" s="23"/>
    </row>
    <row r="723" spans="1:21" x14ac:dyDescent="0.3">
      <c r="A723" s="15" t="s">
        <v>194</v>
      </c>
      <c r="B723" s="18" t="s">
        <v>195</v>
      </c>
      <c r="C723" s="18" t="s">
        <v>160</v>
      </c>
      <c r="D723" s="3">
        <v>56.589100000000002</v>
      </c>
      <c r="E723" s="3">
        <v>4.4403999999999999E-2</v>
      </c>
      <c r="F723" s="3">
        <v>27.395199999999999</v>
      </c>
      <c r="G723" s="3">
        <v>0.42545300000000003</v>
      </c>
      <c r="H723" s="3">
        <v>0</v>
      </c>
      <c r="I723" s="3">
        <v>5.0124000000000002E-2</v>
      </c>
      <c r="J723" s="3">
        <v>9.6524999999999999</v>
      </c>
      <c r="K723" s="3">
        <v>5.6046800000000001</v>
      </c>
      <c r="L723" s="3">
        <v>0.177758</v>
      </c>
      <c r="M723" s="3">
        <v>3.4452999999999998E-2</v>
      </c>
      <c r="N723" s="3">
        <v>48.246897803534445</v>
      </c>
      <c r="O723" s="3">
        <v>50.695199225086185</v>
      </c>
      <c r="P723" s="3">
        <v>1.0579029713793764</v>
      </c>
      <c r="Q723" s="16">
        <v>505.56299999999999</v>
      </c>
      <c r="R723" s="16">
        <v>994.97807679390678</v>
      </c>
      <c r="S723" s="3">
        <v>0.10718009918228272</v>
      </c>
      <c r="T723" s="2" t="s">
        <v>1514</v>
      </c>
      <c r="U723" s="23"/>
    </row>
    <row r="724" spans="1:21" x14ac:dyDescent="0.3">
      <c r="A724" s="15" t="s">
        <v>194</v>
      </c>
      <c r="B724" s="18" t="s">
        <v>195</v>
      </c>
      <c r="C724" s="18" t="s">
        <v>160</v>
      </c>
      <c r="D724" s="3">
        <v>56.316600000000001</v>
      </c>
      <c r="E724" s="3">
        <v>1.7552999999999999E-2</v>
      </c>
      <c r="F724" s="3">
        <v>27.305099999999999</v>
      </c>
      <c r="G724" s="3">
        <v>0.48375200000000002</v>
      </c>
      <c r="H724" s="3">
        <v>0</v>
      </c>
      <c r="I724" s="3">
        <v>5.9612999999999999E-2</v>
      </c>
      <c r="J724" s="3">
        <v>9.6216000000000008</v>
      </c>
      <c r="K724" s="3">
        <v>5.6863799999999998</v>
      </c>
      <c r="L724" s="3">
        <v>0.20139699999999999</v>
      </c>
      <c r="M724" s="3">
        <v>2.9765E-2</v>
      </c>
      <c r="N724" s="3">
        <v>47.746181243989774</v>
      </c>
      <c r="O724" s="3">
        <v>51.063861287267997</v>
      </c>
      <c r="P724" s="3">
        <v>1.189957468742231</v>
      </c>
      <c r="Q724" s="16">
        <v>487.536</v>
      </c>
      <c r="R724" s="16">
        <v>994.67571229761518</v>
      </c>
      <c r="S724" s="3">
        <v>0.10909170364731809</v>
      </c>
      <c r="T724" s="2" t="s">
        <v>1514</v>
      </c>
      <c r="U724" s="23"/>
    </row>
    <row r="725" spans="1:21" x14ac:dyDescent="0.3">
      <c r="A725" s="15" t="s">
        <v>194</v>
      </c>
      <c r="B725" s="18" t="s">
        <v>195</v>
      </c>
      <c r="C725" s="18" t="s">
        <v>160</v>
      </c>
      <c r="D725" s="3">
        <v>57.310899999999997</v>
      </c>
      <c r="E725" s="3">
        <v>2.6449E-2</v>
      </c>
      <c r="F725" s="3">
        <v>26.691199999999998</v>
      </c>
      <c r="G725" s="3">
        <v>0.53109300000000004</v>
      </c>
      <c r="H725" s="3">
        <v>1.042E-2</v>
      </c>
      <c r="I725" s="3">
        <v>7.3692999999999995E-2</v>
      </c>
      <c r="J725" s="3">
        <v>8.9275300000000009</v>
      </c>
      <c r="K725" s="3">
        <v>5.95221</v>
      </c>
      <c r="L725" s="3">
        <v>0.19942299999999999</v>
      </c>
      <c r="M725" s="3">
        <v>2.8139999999999998E-2</v>
      </c>
      <c r="N725" s="3">
        <v>44.780524261785054</v>
      </c>
      <c r="O725" s="3">
        <v>54.028452600457953</v>
      </c>
      <c r="P725" s="3">
        <v>1.1910231377569969</v>
      </c>
      <c r="Q725" s="16">
        <v>470.44799999999998</v>
      </c>
      <c r="R725" s="16">
        <v>991.24444562539668</v>
      </c>
      <c r="S725" s="3">
        <v>0.12306939630486846</v>
      </c>
      <c r="T725" s="2" t="s">
        <v>1514</v>
      </c>
      <c r="U725" s="23"/>
    </row>
    <row r="726" spans="1:21" x14ac:dyDescent="0.3">
      <c r="A726" s="15" t="s">
        <v>194</v>
      </c>
      <c r="B726" s="18" t="s">
        <v>195</v>
      </c>
      <c r="C726" s="18" t="s">
        <v>160</v>
      </c>
      <c r="D726" s="3">
        <v>57.412300000000002</v>
      </c>
      <c r="E726" s="3">
        <v>2.3265000000000001E-2</v>
      </c>
      <c r="F726" s="3">
        <v>26.497800000000002</v>
      </c>
      <c r="G726" s="3">
        <v>0.43493199999999999</v>
      </c>
      <c r="H726" s="3">
        <v>0</v>
      </c>
      <c r="I726" s="3">
        <v>5.0985999999999997E-2</v>
      </c>
      <c r="J726" s="3">
        <v>9.1664600000000007</v>
      </c>
      <c r="K726" s="3">
        <v>5.9029100000000003</v>
      </c>
      <c r="L726" s="3">
        <v>0.19109400000000001</v>
      </c>
      <c r="M726" s="3">
        <v>2.3483E-2</v>
      </c>
      <c r="N726" s="3">
        <v>45.658823759632824</v>
      </c>
      <c r="O726" s="3">
        <v>53.207844059665007</v>
      </c>
      <c r="P726" s="3">
        <v>1.1333321807021624</v>
      </c>
      <c r="Q726" s="16">
        <v>452.42</v>
      </c>
      <c r="R726" s="16">
        <v>992.15777102801519</v>
      </c>
      <c r="S726" s="3">
        <v>0.11886873950447212</v>
      </c>
      <c r="T726" s="2" t="s">
        <v>1514</v>
      </c>
      <c r="U726" s="23"/>
    </row>
    <row r="727" spans="1:21" x14ac:dyDescent="0.3">
      <c r="A727" s="15" t="s">
        <v>194</v>
      </c>
      <c r="B727" s="18" t="s">
        <v>195</v>
      </c>
      <c r="C727" s="18" t="s">
        <v>160</v>
      </c>
      <c r="D727" s="3">
        <v>58.3018</v>
      </c>
      <c r="E727" s="3">
        <v>4.367E-2</v>
      </c>
      <c r="F727" s="3">
        <v>26.723299999999998</v>
      </c>
      <c r="G727" s="3">
        <v>0.360064</v>
      </c>
      <c r="H727" s="3">
        <v>0</v>
      </c>
      <c r="I727" s="3">
        <v>4.6309999999999997E-2</v>
      </c>
      <c r="J727" s="3">
        <v>9.2979699999999994</v>
      </c>
      <c r="K727" s="3">
        <v>6.1649099999999999</v>
      </c>
      <c r="L727" s="3">
        <v>0.21387100000000001</v>
      </c>
      <c r="M727" s="3">
        <v>0</v>
      </c>
      <c r="N727" s="3">
        <v>44.898778581850564</v>
      </c>
      <c r="O727" s="3">
        <v>53.87156046101078</v>
      </c>
      <c r="P727" s="3">
        <v>1.2296609571386563</v>
      </c>
      <c r="Q727" s="16">
        <v>417.62900000000002</v>
      </c>
      <c r="R727" s="16">
        <v>991.46522318003247</v>
      </c>
      <c r="S727" s="3">
        <v>0.12238881886918819</v>
      </c>
      <c r="T727" s="2" t="s">
        <v>1514</v>
      </c>
      <c r="U727" s="23"/>
    </row>
    <row r="728" spans="1:21" x14ac:dyDescent="0.3">
      <c r="A728" s="15" t="s">
        <v>194</v>
      </c>
      <c r="B728" s="18" t="s">
        <v>195</v>
      </c>
      <c r="C728" s="18" t="s">
        <v>160</v>
      </c>
      <c r="D728" s="3">
        <v>56.405700000000003</v>
      </c>
      <c r="E728" s="3">
        <v>3.3447999999999999E-2</v>
      </c>
      <c r="F728" s="3">
        <v>27.639399999999998</v>
      </c>
      <c r="G728" s="3">
        <v>0.435778</v>
      </c>
      <c r="H728" s="3">
        <v>0</v>
      </c>
      <c r="I728" s="3">
        <v>6.3979999999999995E-2</v>
      </c>
      <c r="J728" s="3">
        <v>9.9917599999999993</v>
      </c>
      <c r="K728" s="3">
        <v>5.3039899999999998</v>
      </c>
      <c r="L728" s="3">
        <v>0.18775500000000001</v>
      </c>
      <c r="M728" s="3">
        <v>0</v>
      </c>
      <c r="N728" s="3">
        <v>50.429057973471693</v>
      </c>
      <c r="O728" s="3">
        <v>48.442660517274454</v>
      </c>
      <c r="P728" s="3">
        <v>1.1282815092538534</v>
      </c>
      <c r="Q728" s="16">
        <v>383.45299999999997</v>
      </c>
      <c r="R728" s="16">
        <v>997.52180314029385</v>
      </c>
      <c r="S728" s="3">
        <v>9.7985958695099754E-2</v>
      </c>
      <c r="T728" s="2" t="s">
        <v>1514</v>
      </c>
      <c r="U728" s="23"/>
    </row>
    <row r="729" spans="1:21" x14ac:dyDescent="0.3">
      <c r="A729" s="15" t="s">
        <v>194</v>
      </c>
      <c r="B729" s="18" t="s">
        <v>195</v>
      </c>
      <c r="C729" s="18" t="s">
        <v>160</v>
      </c>
      <c r="D729" s="3">
        <v>57.174999999999997</v>
      </c>
      <c r="E729" s="3">
        <v>3.0757E-2</v>
      </c>
      <c r="F729" s="3">
        <v>27.1707</v>
      </c>
      <c r="G729" s="3">
        <v>0.443907</v>
      </c>
      <c r="H729" s="3">
        <v>3.9945000000000001E-2</v>
      </c>
      <c r="I729" s="3">
        <v>6.9896E-2</v>
      </c>
      <c r="J729" s="3">
        <v>9.6120900000000002</v>
      </c>
      <c r="K729" s="3">
        <v>5.3511199999999999</v>
      </c>
      <c r="L729" s="3">
        <v>0.19698299999999999</v>
      </c>
      <c r="M729" s="3">
        <v>3.1280000000000001E-3</v>
      </c>
      <c r="N729" s="3">
        <v>49.216794107046127</v>
      </c>
      <c r="O729" s="3">
        <v>49.582293469096157</v>
      </c>
      <c r="P729" s="3">
        <v>1.2009124238577085</v>
      </c>
      <c r="Q729" s="16">
        <v>348.64499999999998</v>
      </c>
      <c r="R729" s="16">
        <v>996.33927744244863</v>
      </c>
      <c r="S729" s="3">
        <v>0.10276139826643102</v>
      </c>
      <c r="T729" s="2" t="s">
        <v>1514</v>
      </c>
      <c r="U729" s="23"/>
    </row>
    <row r="730" spans="1:21" x14ac:dyDescent="0.3">
      <c r="A730" s="15" t="s">
        <v>194</v>
      </c>
      <c r="B730" s="18" t="s">
        <v>195</v>
      </c>
      <c r="C730" s="18" t="s">
        <v>160</v>
      </c>
      <c r="D730" s="3">
        <v>57.010100000000001</v>
      </c>
      <c r="E730" s="3">
        <v>2.3333E-2</v>
      </c>
      <c r="F730" s="3">
        <v>27.021699999999999</v>
      </c>
      <c r="G730" s="3">
        <v>0.47387000000000001</v>
      </c>
      <c r="H730" s="3">
        <v>1.2207000000000001E-2</v>
      </c>
      <c r="I730" s="3">
        <v>6.4572000000000004E-2</v>
      </c>
      <c r="J730" s="3">
        <v>9.0758500000000009</v>
      </c>
      <c r="K730" s="3">
        <v>6.0552000000000001</v>
      </c>
      <c r="L730" s="3">
        <v>0.213925</v>
      </c>
      <c r="M730" s="3">
        <v>2.0412E-2</v>
      </c>
      <c r="N730" s="3">
        <v>44.734737877794927</v>
      </c>
      <c r="O730" s="3">
        <v>54.009792450609794</v>
      </c>
      <c r="P730" s="3">
        <v>1.2554696715952773</v>
      </c>
      <c r="Q730" s="16">
        <v>330.61700000000002</v>
      </c>
      <c r="R730" s="16">
        <v>991.32567308982277</v>
      </c>
      <c r="S730" s="3">
        <v>0.12315281011317739</v>
      </c>
      <c r="T730" s="2" t="s">
        <v>1514</v>
      </c>
      <c r="U730" s="23"/>
    </row>
    <row r="731" spans="1:21" x14ac:dyDescent="0.3">
      <c r="A731" s="15" t="s">
        <v>194</v>
      </c>
      <c r="B731" s="18" t="s">
        <v>195</v>
      </c>
      <c r="C731" s="18" t="s">
        <v>160</v>
      </c>
      <c r="D731" s="3">
        <v>56.078099999999999</v>
      </c>
      <c r="E731" s="3">
        <v>3.0752999999999999E-2</v>
      </c>
      <c r="F731" s="3">
        <v>26.397500000000001</v>
      </c>
      <c r="G731" s="3">
        <v>0.42885099999999998</v>
      </c>
      <c r="H731" s="3">
        <v>0</v>
      </c>
      <c r="I731" s="3">
        <v>8.7817999999999993E-2</v>
      </c>
      <c r="J731" s="3">
        <v>9.1775199999999995</v>
      </c>
      <c r="K731" s="3">
        <v>5.9084300000000001</v>
      </c>
      <c r="L731" s="3">
        <v>0.16531499999999999</v>
      </c>
      <c r="M731" s="3">
        <v>0</v>
      </c>
      <c r="N731" s="3">
        <v>45.735886861169249</v>
      </c>
      <c r="O731" s="3">
        <v>53.283198706215309</v>
      </c>
      <c r="P731" s="3">
        <v>0.98091443261544287</v>
      </c>
      <c r="Q731" s="16">
        <v>313.529</v>
      </c>
      <c r="R731" s="16">
        <v>991.93219932441491</v>
      </c>
      <c r="S731" s="3">
        <v>0.11883651257913154</v>
      </c>
      <c r="T731" s="2" t="s">
        <v>1514</v>
      </c>
      <c r="U731" s="23"/>
    </row>
    <row r="732" spans="1:21" x14ac:dyDescent="0.3">
      <c r="A732" s="15" t="s">
        <v>194</v>
      </c>
      <c r="B732" s="18" t="s">
        <v>195</v>
      </c>
      <c r="C732" s="18" t="s">
        <v>160</v>
      </c>
      <c r="D732" s="3">
        <v>55.161299999999997</v>
      </c>
      <c r="E732" s="3">
        <v>3.1774999999999998E-2</v>
      </c>
      <c r="F732" s="3">
        <v>28.3368</v>
      </c>
      <c r="G732" s="3">
        <v>0.44746000000000002</v>
      </c>
      <c r="H732" s="3">
        <v>3.4657E-2</v>
      </c>
      <c r="I732" s="3">
        <v>6.2683000000000003E-2</v>
      </c>
      <c r="J732" s="3">
        <v>10.5465</v>
      </c>
      <c r="K732" s="3">
        <v>5.0716799999999997</v>
      </c>
      <c r="L732" s="3">
        <v>0.16977200000000001</v>
      </c>
      <c r="M732" s="3">
        <v>1.8728999999999999E-2</v>
      </c>
      <c r="N732" s="3">
        <v>52.927182795876725</v>
      </c>
      <c r="O732" s="3">
        <v>46.058383701534403</v>
      </c>
      <c r="P732" s="3">
        <v>1.0144335025888684</v>
      </c>
      <c r="Q732" s="16">
        <v>295.80900000000003</v>
      </c>
      <c r="R732" s="16">
        <v>999.94391077465923</v>
      </c>
      <c r="S732" s="3">
        <v>8.8765995928376903E-2</v>
      </c>
      <c r="T732" s="2" t="s">
        <v>1514</v>
      </c>
      <c r="U732" s="23"/>
    </row>
    <row r="733" spans="1:21" x14ac:dyDescent="0.3">
      <c r="A733" s="15" t="s">
        <v>194</v>
      </c>
      <c r="B733" s="18" t="s">
        <v>195</v>
      </c>
      <c r="C733" s="18" t="s">
        <v>160</v>
      </c>
      <c r="D733" s="3">
        <v>54.894500000000001</v>
      </c>
      <c r="E733" s="3">
        <v>4.3129000000000001E-2</v>
      </c>
      <c r="F733" s="3">
        <v>28.954799999999999</v>
      </c>
      <c r="G733" s="3">
        <v>0.54808800000000002</v>
      </c>
      <c r="H733" s="3">
        <v>2.2668000000000001E-2</v>
      </c>
      <c r="I733" s="3">
        <v>7.0515999999999995E-2</v>
      </c>
      <c r="J733" s="3">
        <v>11.506</v>
      </c>
      <c r="K733" s="3">
        <v>4.8289400000000002</v>
      </c>
      <c r="L733" s="3">
        <v>0.139486</v>
      </c>
      <c r="M733" s="3">
        <v>2.0414999999999999E-2</v>
      </c>
      <c r="N733" s="3">
        <v>56.372649057099963</v>
      </c>
      <c r="O733" s="3">
        <v>42.813655671747654</v>
      </c>
      <c r="P733" s="3">
        <v>0.81369527115238149</v>
      </c>
      <c r="Q733" s="16">
        <v>278.721</v>
      </c>
      <c r="R733" s="16">
        <v>1003.0075526150546</v>
      </c>
      <c r="S733" s="3">
        <v>7.7469469672220181E-2</v>
      </c>
      <c r="T733" s="2" t="s">
        <v>1514</v>
      </c>
      <c r="U733" s="23"/>
    </row>
    <row r="734" spans="1:21" x14ac:dyDescent="0.3">
      <c r="A734" s="15" t="s">
        <v>194</v>
      </c>
      <c r="B734" s="18" t="s">
        <v>195</v>
      </c>
      <c r="C734" s="18" t="s">
        <v>160</v>
      </c>
      <c r="D734" s="3">
        <v>54.011000000000003</v>
      </c>
      <c r="E734" s="3">
        <v>4.6792E-2</v>
      </c>
      <c r="F734" s="3">
        <v>28.575800000000001</v>
      </c>
      <c r="G734" s="3">
        <v>0.58511199999999997</v>
      </c>
      <c r="H734" s="3">
        <v>3.1433000000000003E-2</v>
      </c>
      <c r="I734" s="3">
        <v>5.8025E-2</v>
      </c>
      <c r="J734" s="3">
        <v>11.377800000000001</v>
      </c>
      <c r="K734" s="3">
        <v>4.5951300000000002</v>
      </c>
      <c r="L734" s="3">
        <v>0.13425899999999999</v>
      </c>
      <c r="M734" s="3">
        <v>9.4350000000000007E-3</v>
      </c>
      <c r="N734" s="3">
        <v>57.310006847713602</v>
      </c>
      <c r="O734" s="3">
        <v>41.884795183124446</v>
      </c>
      <c r="P734" s="3">
        <v>0.80519796916195263</v>
      </c>
      <c r="Q734" s="16">
        <v>191.727</v>
      </c>
      <c r="R734" s="16">
        <v>1003.8759172367114</v>
      </c>
      <c r="S734" s="3">
        <v>7.4549142159331672E-2</v>
      </c>
      <c r="T734" s="2" t="s">
        <v>1514</v>
      </c>
      <c r="U734" s="23"/>
    </row>
    <row r="735" spans="1:21" x14ac:dyDescent="0.3">
      <c r="A735" s="15" t="s">
        <v>194</v>
      </c>
      <c r="B735" s="18" t="s">
        <v>195</v>
      </c>
      <c r="C735" s="18" t="s">
        <v>160</v>
      </c>
      <c r="D735" s="3">
        <v>54.320799999999998</v>
      </c>
      <c r="E735" s="3">
        <v>6.783E-3</v>
      </c>
      <c r="F735" s="3">
        <v>28.485700000000001</v>
      </c>
      <c r="G735" s="3">
        <v>0.60565899999999995</v>
      </c>
      <c r="H735" s="3">
        <v>8.6619999999999996E-3</v>
      </c>
      <c r="I735" s="3">
        <v>6.7013000000000003E-2</v>
      </c>
      <c r="J735" s="3">
        <v>11.052</v>
      </c>
      <c r="K735" s="3">
        <v>4.9523299999999999</v>
      </c>
      <c r="L735" s="3">
        <v>0.115103</v>
      </c>
      <c r="M735" s="3">
        <v>0</v>
      </c>
      <c r="N735" s="3">
        <v>54.846283626709258</v>
      </c>
      <c r="O735" s="3">
        <v>44.473604949312531</v>
      </c>
      <c r="P735" s="3">
        <v>0.68011142397821356</v>
      </c>
      <c r="Q735" s="16">
        <v>173.69900000000001</v>
      </c>
      <c r="R735" s="16">
        <v>1001.2893813338484</v>
      </c>
      <c r="S735" s="3">
        <v>8.2712632513397291E-2</v>
      </c>
      <c r="T735" s="2" t="s">
        <v>1514</v>
      </c>
      <c r="U735" s="23"/>
    </row>
    <row r="736" spans="1:21" x14ac:dyDescent="0.3">
      <c r="A736" s="15" t="s">
        <v>194</v>
      </c>
      <c r="B736" s="18" t="s">
        <v>195</v>
      </c>
      <c r="C736" s="18" t="s">
        <v>160</v>
      </c>
      <c r="D736" s="3">
        <v>54.379399999999997</v>
      </c>
      <c r="E736" s="3">
        <v>4.9612999999999997E-2</v>
      </c>
      <c r="F736" s="3">
        <v>28.631699999999999</v>
      </c>
      <c r="G736" s="3">
        <v>0.47792400000000002</v>
      </c>
      <c r="H736" s="3">
        <v>1.3956E-2</v>
      </c>
      <c r="I736" s="3">
        <v>7.2478000000000001E-2</v>
      </c>
      <c r="J736" s="3">
        <v>11.0807</v>
      </c>
      <c r="K736" s="3">
        <v>4.8601099999999997</v>
      </c>
      <c r="L736" s="3">
        <v>0.13709499999999999</v>
      </c>
      <c r="M736" s="3">
        <v>2.6710999999999999E-2</v>
      </c>
      <c r="N736" s="3">
        <v>55.296042853685009</v>
      </c>
      <c r="O736" s="3">
        <v>43.889373719499261</v>
      </c>
      <c r="P736" s="3">
        <v>0.81458342681572926</v>
      </c>
      <c r="Q736" s="16">
        <v>156.93600000000001</v>
      </c>
      <c r="R736" s="16">
        <v>1001.9684343079356</v>
      </c>
      <c r="S736" s="3">
        <v>8.0962152369160018E-2</v>
      </c>
      <c r="T736" s="2" t="s">
        <v>1514</v>
      </c>
      <c r="U736" s="23"/>
    </row>
    <row r="737" spans="1:21" x14ac:dyDescent="0.3">
      <c r="A737" s="15" t="s">
        <v>194</v>
      </c>
      <c r="B737" s="18" t="s">
        <v>195</v>
      </c>
      <c r="C737" s="18" t="s">
        <v>160</v>
      </c>
      <c r="D737" s="3">
        <v>54.479900000000001</v>
      </c>
      <c r="E737" s="3">
        <v>5.2349E-2</v>
      </c>
      <c r="F737" s="3">
        <v>28.568000000000001</v>
      </c>
      <c r="G737" s="3">
        <v>0.48185499999999998</v>
      </c>
      <c r="H737" s="3">
        <v>1.9143E-2</v>
      </c>
      <c r="I737" s="3">
        <v>7.2212999999999999E-2</v>
      </c>
      <c r="J737" s="3">
        <v>10.6432</v>
      </c>
      <c r="K737" s="3">
        <v>4.7503000000000002</v>
      </c>
      <c r="L737" s="3">
        <v>0.121876</v>
      </c>
      <c r="M737" s="3">
        <v>3.4479999999999997E-2</v>
      </c>
      <c r="N737" s="3">
        <v>54.905634239020628</v>
      </c>
      <c r="O737" s="3">
        <v>44.345765491016195</v>
      </c>
      <c r="P737" s="3">
        <v>0.7486002699631733</v>
      </c>
      <c r="Q737" s="16">
        <v>138.90799999999999</v>
      </c>
      <c r="R737" s="16">
        <v>1001.4685172434073</v>
      </c>
      <c r="S737" s="3">
        <v>8.2385723133561961E-2</v>
      </c>
      <c r="T737" s="2" t="s">
        <v>1514</v>
      </c>
      <c r="U737" s="23"/>
    </row>
    <row r="738" spans="1:21" x14ac:dyDescent="0.3">
      <c r="A738" s="15" t="s">
        <v>194</v>
      </c>
      <c r="B738" s="18" t="s">
        <v>195</v>
      </c>
      <c r="C738" s="18" t="s">
        <v>160</v>
      </c>
      <c r="D738" s="3">
        <v>54.405299999999997</v>
      </c>
      <c r="E738" s="3">
        <v>3.9144999999999999E-2</v>
      </c>
      <c r="F738" s="3">
        <v>27.863099999999999</v>
      </c>
      <c r="G738" s="3">
        <v>0.46382499999999999</v>
      </c>
      <c r="H738" s="3">
        <v>0</v>
      </c>
      <c r="I738" s="3">
        <v>7.3963000000000001E-2</v>
      </c>
      <c r="J738" s="3">
        <v>10.205399999999999</v>
      </c>
      <c r="K738" s="3">
        <v>4.8935000000000004</v>
      </c>
      <c r="L738" s="3">
        <v>0.18719</v>
      </c>
      <c r="M738" s="3">
        <v>3.2968999999999998E-2</v>
      </c>
      <c r="N738" s="3">
        <v>52.9225941114873</v>
      </c>
      <c r="O738" s="3">
        <v>45.92161082699937</v>
      </c>
      <c r="P738" s="3">
        <v>1.1557950615133317</v>
      </c>
      <c r="Q738" s="16">
        <v>104.732</v>
      </c>
      <c r="R738" s="16">
        <v>1000.1955126372258</v>
      </c>
      <c r="S738" s="3">
        <v>8.851007412963019E-2</v>
      </c>
      <c r="T738" s="2" t="s">
        <v>1514</v>
      </c>
      <c r="U738" s="23"/>
    </row>
    <row r="739" spans="1:21" x14ac:dyDescent="0.3">
      <c r="A739" s="15" t="s">
        <v>194</v>
      </c>
      <c r="B739" s="18" t="s">
        <v>195</v>
      </c>
      <c r="C739" s="18" t="s">
        <v>160</v>
      </c>
      <c r="D739" s="3">
        <v>56.1297</v>
      </c>
      <c r="E739" s="3">
        <v>4.0015000000000002E-2</v>
      </c>
      <c r="F739" s="3">
        <v>28.435400000000001</v>
      </c>
      <c r="G739" s="3">
        <v>0.51652600000000004</v>
      </c>
      <c r="H739" s="3">
        <v>0</v>
      </c>
      <c r="I739" s="3">
        <v>5.4646E-2</v>
      </c>
      <c r="J739" s="3">
        <v>10.5044</v>
      </c>
      <c r="K739" s="3">
        <v>5.399</v>
      </c>
      <c r="L739" s="3">
        <v>0.14373</v>
      </c>
      <c r="M739" s="3">
        <v>0</v>
      </c>
      <c r="N739" s="3">
        <v>51.377187533040612</v>
      </c>
      <c r="O739" s="3">
        <v>47.785796776912946</v>
      </c>
      <c r="P739" s="3">
        <v>0.83701569004643872</v>
      </c>
      <c r="Q739" s="16">
        <v>87.011799999999994</v>
      </c>
      <c r="R739" s="16">
        <v>997.99007466473756</v>
      </c>
      <c r="S739" s="3">
        <v>9.4873564941539451E-2</v>
      </c>
      <c r="T739" s="2" t="s">
        <v>1514</v>
      </c>
      <c r="U739" s="23"/>
    </row>
    <row r="740" spans="1:21" x14ac:dyDescent="0.3">
      <c r="A740" s="15" t="s">
        <v>194</v>
      </c>
      <c r="B740" s="18" t="s">
        <v>195</v>
      </c>
      <c r="C740" s="18" t="s">
        <v>160</v>
      </c>
      <c r="D740" s="3">
        <v>55.584899999999998</v>
      </c>
      <c r="E740" s="3">
        <v>5.2892000000000002E-2</v>
      </c>
      <c r="F740" s="3">
        <v>27.586200000000002</v>
      </c>
      <c r="G740" s="3">
        <v>0.42959000000000003</v>
      </c>
      <c r="H740" s="3">
        <v>1.0410000000000001E-2</v>
      </c>
      <c r="I740" s="3">
        <v>7.4555999999999997E-2</v>
      </c>
      <c r="J740" s="3">
        <v>10.090999999999999</v>
      </c>
      <c r="K740" s="3">
        <v>5.3490599999999997</v>
      </c>
      <c r="L740" s="3">
        <v>0.17280699999999999</v>
      </c>
      <c r="M740" s="3">
        <v>0</v>
      </c>
      <c r="N740" s="3">
        <v>50.514357765777518</v>
      </c>
      <c r="O740" s="3">
        <v>48.455661602291705</v>
      </c>
      <c r="P740" s="3">
        <v>1.0299806319307769</v>
      </c>
      <c r="Q740" s="16">
        <v>69.9238</v>
      </c>
      <c r="R740" s="16">
        <v>997.42694673829044</v>
      </c>
      <c r="S740" s="3">
        <v>9.7846750338297955E-2</v>
      </c>
      <c r="T740" s="2" t="s">
        <v>1514</v>
      </c>
      <c r="U740" s="23"/>
    </row>
    <row r="741" spans="1:21" x14ac:dyDescent="0.3">
      <c r="A741" s="15" t="s">
        <v>194</v>
      </c>
      <c r="B741" s="18" t="s">
        <v>195</v>
      </c>
      <c r="C741" s="18" t="s">
        <v>160</v>
      </c>
      <c r="D741" s="3">
        <v>55.8277</v>
      </c>
      <c r="E741" s="3">
        <v>4.9993999999999997E-2</v>
      </c>
      <c r="F741" s="3">
        <v>27.601700000000001</v>
      </c>
      <c r="G741" s="3">
        <v>0.51178100000000004</v>
      </c>
      <c r="H741" s="3">
        <v>3.4940000000000001E-3</v>
      </c>
      <c r="I741" s="3">
        <v>5.2690000000000001E-2</v>
      </c>
      <c r="J741" s="3">
        <v>9.1799199999999992</v>
      </c>
      <c r="K741" s="3">
        <v>5.5215300000000003</v>
      </c>
      <c r="L741" s="3">
        <v>0.18756700000000001</v>
      </c>
      <c r="M741" s="3">
        <v>9.4369999999999992E-3</v>
      </c>
      <c r="N741" s="3">
        <v>47.331136756438461</v>
      </c>
      <c r="O741" s="3">
        <v>51.517396050868257</v>
      </c>
      <c r="P741" s="3">
        <v>1.1514671926932896</v>
      </c>
      <c r="Q741" s="16">
        <v>51.896099999999997</v>
      </c>
      <c r="R741" s="16">
        <v>994.12726314085933</v>
      </c>
      <c r="S741" s="3">
        <v>0.11102574167298984</v>
      </c>
      <c r="T741" s="2" t="s">
        <v>1514</v>
      </c>
      <c r="U741" s="23"/>
    </row>
    <row r="742" spans="1:21" x14ac:dyDescent="0.3">
      <c r="A742" s="15" t="s">
        <v>194</v>
      </c>
      <c r="B742" s="18" t="s">
        <v>195</v>
      </c>
      <c r="C742" s="18" t="s">
        <v>160</v>
      </c>
      <c r="D742" s="3">
        <v>56.901499999999999</v>
      </c>
      <c r="E742" s="3">
        <v>2.1822999999999999E-2</v>
      </c>
      <c r="F742" s="3">
        <v>27.363299999999999</v>
      </c>
      <c r="G742" s="3">
        <v>0.53291299999999997</v>
      </c>
      <c r="H742" s="3">
        <v>1.0426E-2</v>
      </c>
      <c r="I742" s="3">
        <v>5.8026000000000001E-2</v>
      </c>
      <c r="J742" s="3">
        <v>9.4878699999999991</v>
      </c>
      <c r="K742" s="3">
        <v>5.8391700000000002</v>
      </c>
      <c r="L742" s="3">
        <v>0.23899899999999999</v>
      </c>
      <c r="M742" s="3">
        <v>3.4417000000000003E-2</v>
      </c>
      <c r="N742" s="3">
        <v>46.648445199743719</v>
      </c>
      <c r="O742" s="3">
        <v>51.952445545417568</v>
      </c>
      <c r="P742" s="3">
        <v>1.3991092548387152</v>
      </c>
      <c r="Q742" s="16">
        <v>34.808100000000003</v>
      </c>
      <c r="R742" s="16">
        <v>993.84790286838677</v>
      </c>
      <c r="S742" s="3">
        <v>0.11360188487957282</v>
      </c>
      <c r="T742" s="2" t="s">
        <v>1514</v>
      </c>
      <c r="U742" s="23"/>
    </row>
    <row r="743" spans="1:21" x14ac:dyDescent="0.3">
      <c r="A743" s="15" t="s">
        <v>194</v>
      </c>
      <c r="B743" s="18" t="s">
        <v>195</v>
      </c>
      <c r="C743" s="18" t="s">
        <v>160</v>
      </c>
      <c r="D743" s="3">
        <v>56.180500000000002</v>
      </c>
      <c r="E743" s="3">
        <v>2.4261000000000001E-2</v>
      </c>
      <c r="F743" s="3">
        <v>27.274699999999999</v>
      </c>
      <c r="G743" s="3">
        <v>0.46818900000000002</v>
      </c>
      <c r="H743" s="3">
        <v>3.4650000000000002E-3</v>
      </c>
      <c r="I743" s="3">
        <v>2.8478E-2</v>
      </c>
      <c r="J743" s="3">
        <v>9.6520200000000003</v>
      </c>
      <c r="K743" s="3">
        <v>5.5271699999999999</v>
      </c>
      <c r="L743" s="3">
        <v>0.20901900000000001</v>
      </c>
      <c r="M743" s="3">
        <v>0</v>
      </c>
      <c r="N743" s="3">
        <v>48.495435067975286</v>
      </c>
      <c r="O743" s="3">
        <v>50.254146087286557</v>
      </c>
      <c r="P743" s="3">
        <v>1.2504188447381548</v>
      </c>
      <c r="Q743" s="16">
        <v>0</v>
      </c>
      <c r="R743" s="16">
        <v>995.63673366997421</v>
      </c>
      <c r="S743" s="3">
        <v>0.10570310691952692</v>
      </c>
      <c r="T743" s="2" t="s">
        <v>1514</v>
      </c>
      <c r="U743" s="23"/>
    </row>
    <row r="744" spans="1:21" x14ac:dyDescent="0.3">
      <c r="A744" s="15" t="s">
        <v>176</v>
      </c>
      <c r="B744" s="18" t="s">
        <v>159</v>
      </c>
      <c r="C744" s="18" t="s">
        <v>160</v>
      </c>
      <c r="D744" s="3">
        <v>55.539400000000001</v>
      </c>
      <c r="E744" s="3">
        <v>5.9894000000000003E-2</v>
      </c>
      <c r="F744" s="3">
        <v>27.397099999999998</v>
      </c>
      <c r="G744" s="3">
        <v>0.46732200000000002</v>
      </c>
      <c r="H744" s="3">
        <v>8.5540000000000008E-3</v>
      </c>
      <c r="I744" s="3">
        <v>5.6264000000000002E-2</v>
      </c>
      <c r="J744" s="3">
        <v>9.6783800000000006</v>
      </c>
      <c r="K744" s="3">
        <v>5.5029500000000002</v>
      </c>
      <c r="L744" s="3">
        <v>0.22620399999999999</v>
      </c>
      <c r="M744" s="3">
        <v>3.2354000000000001E-2</v>
      </c>
      <c r="N744" s="3">
        <v>48.620567299571405</v>
      </c>
      <c r="O744" s="3">
        <v>50.026411098985236</v>
      </c>
      <c r="P744" s="3">
        <v>1.3530216014433605</v>
      </c>
      <c r="R744" s="16">
        <v>995.97726113479814</v>
      </c>
      <c r="S744" s="3">
        <v>0.10495328598309227</v>
      </c>
      <c r="T744" s="2" t="s">
        <v>1514</v>
      </c>
      <c r="U744" s="23"/>
    </row>
    <row r="745" spans="1:21" x14ac:dyDescent="0.3">
      <c r="A745" s="15" t="s">
        <v>177</v>
      </c>
      <c r="B745" s="18" t="s">
        <v>162</v>
      </c>
      <c r="C745" s="18" t="s">
        <v>160</v>
      </c>
      <c r="D745" s="3">
        <v>57.101999999999997</v>
      </c>
      <c r="E745" s="3">
        <v>4.7677999999999998E-2</v>
      </c>
      <c r="F745" s="3">
        <v>26.187000000000001</v>
      </c>
      <c r="G745" s="3">
        <v>0.51692499999999997</v>
      </c>
      <c r="H745" s="3">
        <v>0</v>
      </c>
      <c r="I745" s="3">
        <v>8.5330000000000007E-3</v>
      </c>
      <c r="J745" s="3">
        <v>8.4573800000000006</v>
      </c>
      <c r="K745" s="3">
        <v>6.1420399999999997</v>
      </c>
      <c r="L745" s="3">
        <v>0.357767</v>
      </c>
      <c r="M745" s="3">
        <v>3.2444000000000001E-2</v>
      </c>
      <c r="N745" s="3">
        <v>42.290934362030377</v>
      </c>
      <c r="O745" s="3">
        <v>55.5789714218458</v>
      </c>
      <c r="P745" s="3">
        <v>2.1300942161238234</v>
      </c>
      <c r="R745" s="16">
        <v>990.29151582506267</v>
      </c>
      <c r="S745" s="3">
        <v>0.134054050041577</v>
      </c>
      <c r="T745" s="2" t="s">
        <v>1514</v>
      </c>
      <c r="U745" s="23">
        <v>3.4018000000000002</v>
      </c>
    </row>
    <row r="746" spans="1:21" x14ac:dyDescent="0.3">
      <c r="A746" s="15" t="s">
        <v>178</v>
      </c>
      <c r="B746" s="18" t="s">
        <v>162</v>
      </c>
      <c r="C746" s="18" t="s">
        <v>160</v>
      </c>
      <c r="D746" s="3">
        <v>56.997399999999999</v>
      </c>
      <c r="E746" s="3">
        <v>6.3569999999999998E-3</v>
      </c>
      <c r="F746" s="3">
        <v>26.167200000000001</v>
      </c>
      <c r="G746" s="3">
        <v>0.45276</v>
      </c>
      <c r="H746" s="3">
        <v>0</v>
      </c>
      <c r="I746" s="3">
        <v>5.3490999999999997E-2</v>
      </c>
      <c r="J746" s="3">
        <v>8.2610200000000003</v>
      </c>
      <c r="K746" s="3">
        <v>6.1627999999999998</v>
      </c>
      <c r="L746" s="3">
        <v>0.28170499999999998</v>
      </c>
      <c r="M746" s="3">
        <v>2.3179000000000002E-2</v>
      </c>
      <c r="N746" s="3">
        <v>41.830626786547654</v>
      </c>
      <c r="O746" s="3">
        <v>56.470963943037042</v>
      </c>
      <c r="P746" s="3">
        <v>1.698409270415302</v>
      </c>
      <c r="R746" s="16">
        <v>988.80217797104967</v>
      </c>
      <c r="S746" s="3">
        <v>0.13770431324327395</v>
      </c>
      <c r="T746" s="2" t="s">
        <v>1514</v>
      </c>
      <c r="U746" s="23">
        <v>3.4344000000000001</v>
      </c>
    </row>
    <row r="747" spans="1:21" x14ac:dyDescent="0.3">
      <c r="A747" s="15" t="s">
        <v>179</v>
      </c>
      <c r="B747" s="18" t="s">
        <v>159</v>
      </c>
      <c r="C747" s="18" t="s">
        <v>160</v>
      </c>
      <c r="D747" s="3">
        <v>55.9559</v>
      </c>
      <c r="E747" s="3">
        <v>2.0542999999999999E-2</v>
      </c>
      <c r="F747" s="3">
        <v>26.6584</v>
      </c>
      <c r="G747" s="3">
        <v>0.38938400000000001</v>
      </c>
      <c r="H747" s="3">
        <v>2.2360000000000001E-2</v>
      </c>
      <c r="I747" s="3">
        <v>4.5388999999999999E-2</v>
      </c>
      <c r="J747" s="3">
        <v>9.4938599999999997</v>
      </c>
      <c r="K747" s="3">
        <v>5.7711199999999998</v>
      </c>
      <c r="L747" s="3">
        <v>0.175765</v>
      </c>
      <c r="M747" s="3">
        <v>3.0980000000000001E-3</v>
      </c>
      <c r="N747" s="3">
        <v>47.123771650822164</v>
      </c>
      <c r="O747" s="3">
        <v>51.837464765471644</v>
      </c>
      <c r="P747" s="3">
        <v>1.0387635837062037</v>
      </c>
      <c r="R747" s="16">
        <v>993.66263113176399</v>
      </c>
      <c r="S747" s="3">
        <v>0.11220712243222769</v>
      </c>
      <c r="T747" s="2" t="s">
        <v>1514</v>
      </c>
      <c r="U747" s="23"/>
    </row>
    <row r="748" spans="1:21" x14ac:dyDescent="0.3">
      <c r="A748" s="15" t="s">
        <v>180</v>
      </c>
      <c r="B748" s="18" t="s">
        <v>162</v>
      </c>
      <c r="C748" s="18" t="s">
        <v>160</v>
      </c>
      <c r="D748" s="3">
        <v>57.816099999999999</v>
      </c>
      <c r="E748" s="3">
        <v>4.8288999999999999E-2</v>
      </c>
      <c r="F748" s="3">
        <v>26.169899999999998</v>
      </c>
      <c r="G748" s="3">
        <v>0.39545000000000002</v>
      </c>
      <c r="H748" s="3">
        <v>3.7685000000000003E-2</v>
      </c>
      <c r="I748" s="3">
        <v>1.7832000000000001E-2</v>
      </c>
      <c r="J748" s="3">
        <v>8.2509999999999994</v>
      </c>
      <c r="K748" s="3">
        <v>6.57219</v>
      </c>
      <c r="L748" s="3">
        <v>0.28781600000000002</v>
      </c>
      <c r="M748" s="3">
        <v>0</v>
      </c>
      <c r="N748" s="3">
        <v>40.274653148938356</v>
      </c>
      <c r="O748" s="3">
        <v>58.052611432448828</v>
      </c>
      <c r="P748" s="3">
        <v>1.6727354186128141</v>
      </c>
      <c r="R748" s="16">
        <v>986.84892318154232</v>
      </c>
      <c r="S748" s="3">
        <v>0.14703024012456853</v>
      </c>
      <c r="T748" s="2" t="s">
        <v>1514</v>
      </c>
      <c r="U748" s="23">
        <v>3.4781</v>
      </c>
    </row>
    <row r="749" spans="1:21" x14ac:dyDescent="0.3">
      <c r="A749" s="15" t="s">
        <v>181</v>
      </c>
      <c r="B749" s="18" t="s">
        <v>162</v>
      </c>
      <c r="C749" s="18" t="s">
        <v>160</v>
      </c>
      <c r="D749" s="3">
        <v>56.541899999999998</v>
      </c>
      <c r="E749" s="3">
        <v>4.0515000000000002E-2</v>
      </c>
      <c r="F749" s="3">
        <v>26.296800000000001</v>
      </c>
      <c r="G749" s="3">
        <v>0.39908300000000002</v>
      </c>
      <c r="H749" s="3">
        <v>5.9910999999999999E-2</v>
      </c>
      <c r="I749" s="3">
        <v>1.9722E-2</v>
      </c>
      <c r="J749" s="3">
        <v>8.5000099999999996</v>
      </c>
      <c r="K749" s="3">
        <v>6.1444900000000002</v>
      </c>
      <c r="L749" s="3">
        <v>0.37580799999999998</v>
      </c>
      <c r="M749" s="3">
        <v>0</v>
      </c>
      <c r="N749" s="3">
        <v>42.358917890948618</v>
      </c>
      <c r="O749" s="3">
        <v>55.411217272339776</v>
      </c>
      <c r="P749" s="3">
        <v>2.2298648367116147</v>
      </c>
      <c r="R749" s="16">
        <v>990.58710148048579</v>
      </c>
      <c r="S749" s="3">
        <v>0.13343493501848241</v>
      </c>
      <c r="T749" s="2" t="s">
        <v>1514</v>
      </c>
      <c r="U749" s="23">
        <v>3.3954</v>
      </c>
    </row>
    <row r="750" spans="1:21" x14ac:dyDescent="0.3">
      <c r="A750" s="15" t="s">
        <v>182</v>
      </c>
      <c r="B750" s="18" t="s">
        <v>159</v>
      </c>
      <c r="C750" s="18" t="s">
        <v>160</v>
      </c>
      <c r="D750" s="3">
        <v>58.586100000000002</v>
      </c>
      <c r="E750" s="3">
        <v>2.1153999999999999E-2</v>
      </c>
      <c r="F750" s="3">
        <v>26.344200000000001</v>
      </c>
      <c r="G750" s="3">
        <v>0.369008</v>
      </c>
      <c r="H750" s="3">
        <v>2.0555E-2</v>
      </c>
      <c r="I750" s="3">
        <v>6.1134000000000001E-2</v>
      </c>
      <c r="J750" s="3">
        <v>8.7846700000000002</v>
      </c>
      <c r="K750" s="3">
        <v>6.3258999999999999</v>
      </c>
      <c r="L750" s="3">
        <v>0.21224000000000001</v>
      </c>
      <c r="M750" s="3">
        <v>0</v>
      </c>
      <c r="N750" s="3">
        <v>42.883792874464447</v>
      </c>
      <c r="O750" s="3">
        <v>55.882585219195157</v>
      </c>
      <c r="P750" s="3">
        <v>1.2336219063403986</v>
      </c>
      <c r="R750" s="16">
        <v>989.06471024688028</v>
      </c>
      <c r="S750" s="3">
        <v>0.13292296310982379</v>
      </c>
      <c r="T750" s="2" t="s">
        <v>1514</v>
      </c>
      <c r="U750" s="23"/>
    </row>
    <row r="751" spans="1:21" x14ac:dyDescent="0.3">
      <c r="A751" s="15" t="s">
        <v>183</v>
      </c>
      <c r="B751" s="18" t="s">
        <v>162</v>
      </c>
      <c r="C751" s="18" t="s">
        <v>160</v>
      </c>
      <c r="D751" s="3">
        <v>57.200800000000001</v>
      </c>
      <c r="E751" s="3">
        <v>3.1715E-2</v>
      </c>
      <c r="F751" s="3">
        <v>26.8828</v>
      </c>
      <c r="G751" s="3">
        <v>0.52835799999999999</v>
      </c>
      <c r="H751" s="3">
        <v>0</v>
      </c>
      <c r="I751" s="3">
        <v>5.0029999999999998E-2</v>
      </c>
      <c r="J751" s="3">
        <v>9.0542300000000004</v>
      </c>
      <c r="K751" s="3">
        <v>5.9873599999999998</v>
      </c>
      <c r="L751" s="3">
        <v>0.32314599999999999</v>
      </c>
      <c r="M751" s="3">
        <v>3.2728E-2</v>
      </c>
      <c r="N751" s="3">
        <v>44.659738284736818</v>
      </c>
      <c r="O751" s="3">
        <v>53.442461316650295</v>
      </c>
      <c r="P751" s="3">
        <v>1.8978003986128922</v>
      </c>
      <c r="R751" s="16">
        <v>992.58110905071169</v>
      </c>
      <c r="S751" s="3">
        <v>0.12206382994457984</v>
      </c>
      <c r="T751" s="2" t="s">
        <v>1514</v>
      </c>
      <c r="U751" s="23">
        <v>3.3506</v>
      </c>
    </row>
    <row r="752" spans="1:21" x14ac:dyDescent="0.3">
      <c r="A752" s="15" t="s">
        <v>184</v>
      </c>
      <c r="B752" s="18" t="s">
        <v>162</v>
      </c>
      <c r="C752" s="18" t="s">
        <v>160</v>
      </c>
      <c r="D752" s="3">
        <v>57.015599999999999</v>
      </c>
      <c r="E752" s="3">
        <v>1.8907E-2</v>
      </c>
      <c r="F752" s="3">
        <v>26.787600000000001</v>
      </c>
      <c r="G752" s="3">
        <v>0.43396800000000002</v>
      </c>
      <c r="H752" s="3">
        <v>1.5592999999999999E-2</v>
      </c>
      <c r="I752" s="3">
        <v>3.4014000000000003E-2</v>
      </c>
      <c r="J752" s="3">
        <v>9.3065200000000008</v>
      </c>
      <c r="K752" s="3">
        <v>5.9234299999999998</v>
      </c>
      <c r="L752" s="3">
        <v>0.42604500000000001</v>
      </c>
      <c r="M752" s="3">
        <v>0</v>
      </c>
      <c r="N752" s="3">
        <v>45.324856436107808</v>
      </c>
      <c r="O752" s="3">
        <v>52.204604684524824</v>
      </c>
      <c r="P752" s="3">
        <v>2.4705388793673677</v>
      </c>
      <c r="R752" s="16">
        <v>994.52308670742821</v>
      </c>
      <c r="S752" s="3">
        <v>0.11748680375470301</v>
      </c>
      <c r="T752" s="2" t="s">
        <v>1514</v>
      </c>
      <c r="U752" s="23">
        <v>3.3083</v>
      </c>
    </row>
    <row r="753" spans="1:21" x14ac:dyDescent="0.3">
      <c r="A753" s="15" t="s">
        <v>185</v>
      </c>
      <c r="B753" s="18" t="s">
        <v>159</v>
      </c>
      <c r="C753" s="18" t="s">
        <v>160</v>
      </c>
      <c r="D753" s="3">
        <v>57.6203</v>
      </c>
      <c r="E753" s="3">
        <v>4.6813E-2</v>
      </c>
      <c r="F753" s="3">
        <v>26.426400000000001</v>
      </c>
      <c r="G753" s="3">
        <v>0.36775999999999998</v>
      </c>
      <c r="H753" s="3">
        <v>1.3780000000000001E-2</v>
      </c>
      <c r="I753" s="3">
        <v>3.2675999999999997E-2</v>
      </c>
      <c r="J753" s="3">
        <v>9.2399000000000004</v>
      </c>
      <c r="K753" s="3">
        <v>6.1222599999999998</v>
      </c>
      <c r="L753" s="3">
        <v>0.205733</v>
      </c>
      <c r="M753" s="3">
        <v>6.2049999999999996E-3</v>
      </c>
      <c r="N753" s="3">
        <v>44.932848915926151</v>
      </c>
      <c r="O753" s="3">
        <v>53.875942700618971</v>
      </c>
      <c r="P753" s="3">
        <v>1.1912083834548781</v>
      </c>
      <c r="R753" s="16">
        <v>991.42486564089938</v>
      </c>
      <c r="S753" s="3">
        <v>0.12230596584363913</v>
      </c>
      <c r="T753" s="2" t="s">
        <v>1514</v>
      </c>
      <c r="U753" s="23"/>
    </row>
    <row r="754" spans="1:21" x14ac:dyDescent="0.3">
      <c r="A754" s="15" t="s">
        <v>186</v>
      </c>
      <c r="B754" s="18" t="s">
        <v>162</v>
      </c>
      <c r="C754" s="18" t="s">
        <v>160</v>
      </c>
      <c r="D754" s="3">
        <v>56.539400000000001</v>
      </c>
      <c r="E754" s="3">
        <v>4.5097999999999999E-2</v>
      </c>
      <c r="F754" s="3">
        <v>26.973800000000001</v>
      </c>
      <c r="G754" s="3">
        <v>0.419215</v>
      </c>
      <c r="H754" s="3">
        <v>1.0348E-2</v>
      </c>
      <c r="I754" s="3">
        <v>3.5034000000000003E-2</v>
      </c>
      <c r="J754" s="3">
        <v>9.4826899999999998</v>
      </c>
      <c r="K754" s="3">
        <v>5.9098600000000001</v>
      </c>
      <c r="L754" s="3">
        <v>0.247834</v>
      </c>
      <c r="M754" s="3">
        <v>4.9700000000000001E-2</v>
      </c>
      <c r="N754" s="3">
        <v>46.319492841687122</v>
      </c>
      <c r="O754" s="3">
        <v>52.239121400250667</v>
      </c>
      <c r="P754" s="3">
        <v>1.441385758062208</v>
      </c>
      <c r="R754" s="16">
        <v>993.55687077818504</v>
      </c>
      <c r="S754" s="3">
        <v>0.11503997616395537</v>
      </c>
      <c r="T754" s="2" t="s">
        <v>1514</v>
      </c>
      <c r="U754" s="23">
        <v>3.3283999999999998</v>
      </c>
    </row>
    <row r="755" spans="1:21" x14ac:dyDescent="0.3">
      <c r="A755" s="15" t="s">
        <v>187</v>
      </c>
      <c r="B755" s="18" t="s">
        <v>162</v>
      </c>
      <c r="C755" s="18" t="s">
        <v>160</v>
      </c>
      <c r="D755" s="3">
        <v>59.404299999999999</v>
      </c>
      <c r="E755" s="3">
        <v>3.8107000000000002E-2</v>
      </c>
      <c r="F755" s="3">
        <v>26.084</v>
      </c>
      <c r="G755" s="3">
        <v>0.45140000000000002</v>
      </c>
      <c r="H755" s="3">
        <v>4.4608000000000002E-2</v>
      </c>
      <c r="I755" s="3">
        <v>5.0389000000000003E-2</v>
      </c>
      <c r="J755" s="3">
        <v>7.3676599999999999</v>
      </c>
      <c r="K755" s="3">
        <v>6.5090000000000003</v>
      </c>
      <c r="L755" s="3">
        <v>0.41757499999999997</v>
      </c>
      <c r="M755" s="3">
        <v>2.4711E-2</v>
      </c>
      <c r="N755" s="3">
        <v>37.506593104825114</v>
      </c>
      <c r="O755" s="3">
        <v>59.962363282399586</v>
      </c>
      <c r="P755" s="3">
        <v>2.5310436127752967</v>
      </c>
      <c r="S755" s="3">
        <v>0.16307516961518081</v>
      </c>
      <c r="T755" s="2" t="s">
        <v>1515</v>
      </c>
      <c r="U755" s="23">
        <v>3.512</v>
      </c>
    </row>
    <row r="756" spans="1:21" x14ac:dyDescent="0.3">
      <c r="A756" s="15" t="s">
        <v>265</v>
      </c>
      <c r="B756" s="18" t="s">
        <v>159</v>
      </c>
      <c r="C756" s="18" t="s">
        <v>1558</v>
      </c>
      <c r="D756" s="3">
        <v>45.774099999999997</v>
      </c>
      <c r="E756" s="3">
        <v>3.3931000000000003E-2</v>
      </c>
      <c r="F756" s="3">
        <v>34.642800000000001</v>
      </c>
      <c r="G756" s="3">
        <v>0.48311399999999999</v>
      </c>
      <c r="H756" s="3">
        <v>0</v>
      </c>
      <c r="I756" s="3">
        <v>7.1969000000000005E-2</v>
      </c>
      <c r="J756" s="3">
        <v>17.575199999999999</v>
      </c>
      <c r="K756" s="3">
        <v>1.0837000000000001</v>
      </c>
      <c r="L756" s="3">
        <v>2.2520999999999999E-2</v>
      </c>
      <c r="M756" s="3">
        <v>3.1459999999999999E-3</v>
      </c>
      <c r="N756" s="3">
        <v>89.838542374370604</v>
      </c>
      <c r="O756" s="3">
        <v>10.024389274173922</v>
      </c>
      <c r="P756" s="3">
        <v>0.13706835145547713</v>
      </c>
      <c r="Q756" s="24">
        <v>135</v>
      </c>
      <c r="S756" s="3">
        <v>5.6734035571630079E-2</v>
      </c>
      <c r="T756" s="2" t="s">
        <v>1515</v>
      </c>
      <c r="U756" s="23"/>
    </row>
    <row r="757" spans="1:21" x14ac:dyDescent="0.3">
      <c r="A757" s="15" t="s">
        <v>265</v>
      </c>
      <c r="B757" s="18" t="s">
        <v>195</v>
      </c>
      <c r="C757" s="18" t="s">
        <v>1558</v>
      </c>
      <c r="D757" s="3">
        <v>46.194699999999997</v>
      </c>
      <c r="E757" s="3">
        <v>0</v>
      </c>
      <c r="F757" s="3">
        <v>35.054699999999997</v>
      </c>
      <c r="G757" s="3">
        <v>0.57647899999999996</v>
      </c>
      <c r="H757" s="3">
        <v>5.3824999999999998E-2</v>
      </c>
      <c r="I757" s="3">
        <v>5.2942000000000003E-2</v>
      </c>
      <c r="J757" s="3">
        <v>18.1295</v>
      </c>
      <c r="K757" s="3">
        <v>1.1143799999999999</v>
      </c>
      <c r="L757" s="3">
        <v>1.0135999999999999E-2</v>
      </c>
      <c r="M757" s="3">
        <v>1.7219999999999999E-2</v>
      </c>
      <c r="N757" s="3">
        <v>89.93624641224514</v>
      </c>
      <c r="O757" s="3">
        <v>10.003884501357128</v>
      </c>
      <c r="P757" s="3">
        <v>5.9869086397736082E-2</v>
      </c>
      <c r="Q757" s="24">
        <v>125</v>
      </c>
      <c r="S757" s="3">
        <v>5.6556478674308644E-2</v>
      </c>
      <c r="T757" s="2" t="s">
        <v>1515</v>
      </c>
      <c r="U757" s="23"/>
    </row>
    <row r="758" spans="1:21" x14ac:dyDescent="0.3">
      <c r="A758" s="15" t="s">
        <v>265</v>
      </c>
      <c r="B758" s="18" t="s">
        <v>195</v>
      </c>
      <c r="C758" s="18" t="s">
        <v>1558</v>
      </c>
      <c r="D758" s="3">
        <v>45.368899999999996</v>
      </c>
      <c r="E758" s="3">
        <v>3.3168000000000003E-2</v>
      </c>
      <c r="F758" s="3">
        <v>35.076300000000003</v>
      </c>
      <c r="G758" s="3">
        <v>0.54142000000000001</v>
      </c>
      <c r="H758" s="3">
        <v>1.5678999999999998E-2</v>
      </c>
      <c r="I758" s="3">
        <v>4.5789000000000003E-2</v>
      </c>
      <c r="J758" s="3">
        <v>18.2209</v>
      </c>
      <c r="K758" s="3">
        <v>1.0362899999999999</v>
      </c>
      <c r="L758" s="3">
        <v>2.4799999999999999E-2</v>
      </c>
      <c r="M758" s="3">
        <v>5.1839999999999997E-2</v>
      </c>
      <c r="N758" s="3">
        <v>90.535415685831026</v>
      </c>
      <c r="O758" s="3">
        <v>9.3178649440091377</v>
      </c>
      <c r="P758" s="3">
        <v>0.14671937015984099</v>
      </c>
      <c r="Q758" s="24">
        <v>116</v>
      </c>
      <c r="S758" s="3">
        <v>5.2329473088807393E-2</v>
      </c>
      <c r="T758" s="2" t="s">
        <v>1515</v>
      </c>
      <c r="U758" s="23"/>
    </row>
    <row r="759" spans="1:21" x14ac:dyDescent="0.3">
      <c r="A759" s="15" t="s">
        <v>265</v>
      </c>
      <c r="B759" s="18" t="s">
        <v>195</v>
      </c>
      <c r="C759" s="18" t="s">
        <v>1558</v>
      </c>
      <c r="D759" s="3">
        <v>45.699399999999997</v>
      </c>
      <c r="E759" s="3">
        <v>3.1718000000000003E-2</v>
      </c>
      <c r="F759" s="3">
        <v>34.597299999999997</v>
      </c>
      <c r="G759" s="3">
        <v>0.55007399999999995</v>
      </c>
      <c r="H759" s="3">
        <v>4.3540000000000002E-2</v>
      </c>
      <c r="I759" s="3">
        <v>4.8529999999999997E-2</v>
      </c>
      <c r="J759" s="3">
        <v>18.248200000000001</v>
      </c>
      <c r="K759" s="3">
        <v>1.17737</v>
      </c>
      <c r="L759" s="3">
        <v>2.4742E-2</v>
      </c>
      <c r="M759" s="3">
        <v>0</v>
      </c>
      <c r="N759" s="3">
        <v>89.415813737932993</v>
      </c>
      <c r="O759" s="3">
        <v>10.439836457084589</v>
      </c>
      <c r="P759" s="3">
        <v>0.14434980498241878</v>
      </c>
      <c r="Q759" s="24">
        <v>106</v>
      </c>
      <c r="S759" s="3">
        <v>5.9364636451658251E-2</v>
      </c>
      <c r="T759" s="2" t="s">
        <v>1515</v>
      </c>
      <c r="U759" s="23"/>
    </row>
    <row r="760" spans="1:21" x14ac:dyDescent="0.3">
      <c r="A760" s="15" t="s">
        <v>265</v>
      </c>
      <c r="B760" s="18" t="s">
        <v>195</v>
      </c>
      <c r="C760" s="18" t="s">
        <v>1558</v>
      </c>
      <c r="D760" s="3">
        <v>45.984000000000002</v>
      </c>
      <c r="E760" s="3">
        <v>2.1559999999999999E-3</v>
      </c>
      <c r="F760" s="3">
        <v>34.539299999999997</v>
      </c>
      <c r="G760" s="3">
        <v>0.55360100000000001</v>
      </c>
      <c r="H760" s="3">
        <v>0</v>
      </c>
      <c r="I760" s="3">
        <v>5.9917999999999999E-2</v>
      </c>
      <c r="J760" s="3">
        <v>18.211099999999998</v>
      </c>
      <c r="K760" s="3">
        <v>1.27494</v>
      </c>
      <c r="L760" s="3">
        <v>4.0121999999999998E-2</v>
      </c>
      <c r="M760" s="3">
        <v>0</v>
      </c>
      <c r="N760" s="3">
        <v>88.549446973057812</v>
      </c>
      <c r="O760" s="3">
        <v>11.218269000551711</v>
      </c>
      <c r="P760" s="3">
        <v>0.23228402639047796</v>
      </c>
      <c r="Q760" s="24">
        <v>96</v>
      </c>
      <c r="S760" s="3">
        <v>6.441521295052656E-2</v>
      </c>
      <c r="T760" s="2" t="s">
        <v>1515</v>
      </c>
      <c r="U760" s="23"/>
    </row>
    <row r="761" spans="1:21" x14ac:dyDescent="0.3">
      <c r="A761" s="15" t="s">
        <v>265</v>
      </c>
      <c r="B761" s="18" t="s">
        <v>195</v>
      </c>
      <c r="C761" s="18" t="s">
        <v>1558</v>
      </c>
      <c r="D761" s="3">
        <v>45.304200000000002</v>
      </c>
      <c r="E761" s="3">
        <v>1.6230999999999999E-2</v>
      </c>
      <c r="F761" s="3">
        <v>34.7517</v>
      </c>
      <c r="G761" s="3">
        <v>0.57158799999999998</v>
      </c>
      <c r="H761" s="3">
        <v>3.1378999999999997E-2</v>
      </c>
      <c r="I761" s="3">
        <v>5.5481000000000003E-2</v>
      </c>
      <c r="J761" s="3">
        <v>17.849699999999999</v>
      </c>
      <c r="K761" s="3">
        <v>1.17428</v>
      </c>
      <c r="L761" s="3">
        <v>2.6879E-2</v>
      </c>
      <c r="M761" s="3">
        <v>6.2870000000000001E-3</v>
      </c>
      <c r="N761" s="3">
        <v>89.218613621948876</v>
      </c>
      <c r="O761" s="3">
        <v>10.621421457661159</v>
      </c>
      <c r="P761" s="3">
        <v>0.15996492038996835</v>
      </c>
      <c r="Q761" s="24">
        <v>87</v>
      </c>
      <c r="S761" s="3">
        <v>6.0530689641253285E-2</v>
      </c>
      <c r="T761" s="2" t="s">
        <v>1515</v>
      </c>
      <c r="U761" s="23"/>
    </row>
    <row r="762" spans="1:21" x14ac:dyDescent="0.3">
      <c r="A762" s="15" t="s">
        <v>265</v>
      </c>
      <c r="B762" s="18" t="s">
        <v>195</v>
      </c>
      <c r="C762" s="18" t="s">
        <v>1558</v>
      </c>
      <c r="D762" s="3">
        <v>46.426699999999997</v>
      </c>
      <c r="E762" s="3">
        <v>0</v>
      </c>
      <c r="F762" s="3">
        <v>34.373600000000003</v>
      </c>
      <c r="G762" s="3">
        <v>0.47900799999999999</v>
      </c>
      <c r="H762" s="3">
        <v>0</v>
      </c>
      <c r="I762" s="3">
        <v>4.8371999999999998E-2</v>
      </c>
      <c r="J762" s="3">
        <v>17.947099999999999</v>
      </c>
      <c r="K762" s="3">
        <v>1.18133</v>
      </c>
      <c r="L762" s="3">
        <v>2.7609000000000002E-2</v>
      </c>
      <c r="M762" s="3">
        <v>2.9779E-2</v>
      </c>
      <c r="N762" s="3">
        <v>89.210378465142767</v>
      </c>
      <c r="O762" s="3">
        <v>10.6262189682915</v>
      </c>
      <c r="P762" s="3">
        <v>0.16340256656573043</v>
      </c>
      <c r="Q762" s="24">
        <v>77</v>
      </c>
      <c r="S762" s="3">
        <v>6.0563620508351117E-2</v>
      </c>
      <c r="T762" s="2" t="s">
        <v>1515</v>
      </c>
      <c r="U762" s="23"/>
    </row>
    <row r="763" spans="1:21" x14ac:dyDescent="0.3">
      <c r="A763" s="15" t="s">
        <v>265</v>
      </c>
      <c r="B763" s="18" t="s">
        <v>195</v>
      </c>
      <c r="C763" s="18" t="s">
        <v>1558</v>
      </c>
      <c r="D763" s="3">
        <v>46.449599999999997</v>
      </c>
      <c r="E763" s="3">
        <v>0</v>
      </c>
      <c r="F763" s="3">
        <v>34.502499999999998</v>
      </c>
      <c r="G763" s="3">
        <v>0.55256099999999997</v>
      </c>
      <c r="H763" s="3">
        <v>0</v>
      </c>
      <c r="I763" s="3">
        <v>5.6048000000000001E-2</v>
      </c>
      <c r="J763" s="3">
        <v>17.682300000000001</v>
      </c>
      <c r="K763" s="3">
        <v>1.2349699999999999</v>
      </c>
      <c r="L763" s="3">
        <v>1.2907E-2</v>
      </c>
      <c r="M763" s="3">
        <v>1.4099E-2</v>
      </c>
      <c r="N763" s="3">
        <v>88.710946893039392</v>
      </c>
      <c r="O763" s="3">
        <v>11.21195373006138</v>
      </c>
      <c r="P763" s="3">
        <v>7.7099376899232575E-2</v>
      </c>
      <c r="Q763" s="24">
        <v>67</v>
      </c>
      <c r="S763" s="3">
        <v>6.4261747645915746E-2</v>
      </c>
      <c r="T763" s="2" t="s">
        <v>1515</v>
      </c>
      <c r="U763" s="23"/>
    </row>
    <row r="764" spans="1:21" x14ac:dyDescent="0.3">
      <c r="A764" s="15" t="s">
        <v>265</v>
      </c>
      <c r="B764" s="18" t="s">
        <v>195</v>
      </c>
      <c r="C764" s="18" t="s">
        <v>1558</v>
      </c>
      <c r="D764" s="3">
        <v>46.560499999999998</v>
      </c>
      <c r="E764" s="3">
        <v>2.0927999999999999E-2</v>
      </c>
      <c r="F764" s="3">
        <v>34.475299999999997</v>
      </c>
      <c r="G764" s="3">
        <v>0.55137499999999995</v>
      </c>
      <c r="H764" s="3">
        <v>0</v>
      </c>
      <c r="I764" s="3">
        <v>5.6627999999999998E-2</v>
      </c>
      <c r="J764" s="3">
        <v>18.162600000000001</v>
      </c>
      <c r="K764" s="3">
        <v>1.0753200000000001</v>
      </c>
      <c r="L764" s="3">
        <v>2.8805999999999998E-2</v>
      </c>
      <c r="M764" s="3">
        <v>3.7734999999999998E-2</v>
      </c>
      <c r="N764" s="3">
        <v>90.169127588243001</v>
      </c>
      <c r="O764" s="3">
        <v>9.6605977981277853</v>
      </c>
      <c r="P764" s="3">
        <v>0.17027461362921076</v>
      </c>
      <c r="Q764" s="24">
        <v>58</v>
      </c>
      <c r="S764" s="3">
        <v>5.447466698984077E-2</v>
      </c>
      <c r="T764" s="2" t="s">
        <v>1515</v>
      </c>
      <c r="U764" s="23"/>
    </row>
    <row r="765" spans="1:21" x14ac:dyDescent="0.3">
      <c r="A765" s="15" t="s">
        <v>265</v>
      </c>
      <c r="B765" s="18" t="s">
        <v>195</v>
      </c>
      <c r="C765" s="18" t="s">
        <v>1558</v>
      </c>
      <c r="D765" s="3">
        <v>45.287700000000001</v>
      </c>
      <c r="E765" s="3">
        <v>3.952E-2</v>
      </c>
      <c r="F765" s="3">
        <v>34.806600000000003</v>
      </c>
      <c r="G765" s="3">
        <v>0.42676599999999998</v>
      </c>
      <c r="H765" s="3">
        <v>6.9439999999999997E-3</v>
      </c>
      <c r="I765" s="3">
        <v>4.8687000000000001E-2</v>
      </c>
      <c r="J765" s="3">
        <v>17.8126</v>
      </c>
      <c r="K765" s="3">
        <v>1.2241200000000001</v>
      </c>
      <c r="L765" s="3">
        <v>2.4698999999999999E-2</v>
      </c>
      <c r="M765" s="3">
        <v>0</v>
      </c>
      <c r="N765" s="3">
        <v>88.809027449116797</v>
      </c>
      <c r="O765" s="3">
        <v>11.044351520707124</v>
      </c>
      <c r="P765" s="3">
        <v>0.14662103017608064</v>
      </c>
      <c r="Q765" s="24">
        <v>48</v>
      </c>
      <c r="S765" s="3">
        <v>6.3231219411190184E-2</v>
      </c>
      <c r="T765" s="2" t="s">
        <v>1515</v>
      </c>
      <c r="U765" s="23"/>
    </row>
    <row r="766" spans="1:21" x14ac:dyDescent="0.3">
      <c r="A766" s="15" t="s">
        <v>265</v>
      </c>
      <c r="B766" s="18" t="s">
        <v>195</v>
      </c>
      <c r="C766" s="18" t="s">
        <v>1558</v>
      </c>
      <c r="D766" s="3">
        <v>45.830500000000001</v>
      </c>
      <c r="E766" s="3">
        <v>4.3229999999999996E-3</v>
      </c>
      <c r="F766" s="3">
        <v>34.811799999999998</v>
      </c>
      <c r="G766" s="3">
        <v>0.72343599999999997</v>
      </c>
      <c r="H766" s="3">
        <v>6.6181000000000004E-2</v>
      </c>
      <c r="I766" s="3">
        <v>7.3972999999999997E-2</v>
      </c>
      <c r="J766" s="3">
        <v>17.9236</v>
      </c>
      <c r="K766" s="3">
        <v>1.14601</v>
      </c>
      <c r="L766" s="3">
        <v>2.5118999999999999E-2</v>
      </c>
      <c r="M766" s="3">
        <v>0</v>
      </c>
      <c r="N766" s="3">
        <v>89.495631813795455</v>
      </c>
      <c r="O766" s="3">
        <v>10.355031662007919</v>
      </c>
      <c r="P766" s="3">
        <v>0.14933652419661936</v>
      </c>
      <c r="Q766" s="24">
        <v>39</v>
      </c>
      <c r="S766" s="3">
        <v>5.8829890924153652E-2</v>
      </c>
      <c r="T766" s="2" t="s">
        <v>1515</v>
      </c>
      <c r="U766" s="23"/>
    </row>
    <row r="767" spans="1:21" x14ac:dyDescent="0.3">
      <c r="A767" s="15" t="s">
        <v>265</v>
      </c>
      <c r="B767" s="18" t="s">
        <v>195</v>
      </c>
      <c r="C767" s="18" t="s">
        <v>1558</v>
      </c>
      <c r="D767" s="3">
        <v>45.7378</v>
      </c>
      <c r="E767" s="3">
        <v>1.3694E-2</v>
      </c>
      <c r="F767" s="3">
        <v>34.979900000000001</v>
      </c>
      <c r="G767" s="3">
        <v>0.72187699999999999</v>
      </c>
      <c r="H767" s="3">
        <v>1.9158999999999999E-2</v>
      </c>
      <c r="I767" s="3">
        <v>4.0085999999999997E-2</v>
      </c>
      <c r="J767" s="3">
        <v>18.089200000000002</v>
      </c>
      <c r="K767" s="3">
        <v>1.1948000000000001</v>
      </c>
      <c r="L767" s="3">
        <v>1.8716E-2</v>
      </c>
      <c r="M767" s="3">
        <v>1.7269E-2</v>
      </c>
      <c r="N767" s="3">
        <v>89.225336890513844</v>
      </c>
      <c r="O767" s="3">
        <v>10.664745070854455</v>
      </c>
      <c r="P767" s="3">
        <v>0.10991803863169419</v>
      </c>
      <c r="Q767" s="24">
        <v>29</v>
      </c>
      <c r="S767" s="3">
        <v>6.0773007999228634E-2</v>
      </c>
      <c r="T767" s="2" t="s">
        <v>1515</v>
      </c>
      <c r="U767" s="23"/>
    </row>
    <row r="768" spans="1:21" x14ac:dyDescent="0.3">
      <c r="A768" s="15" t="s">
        <v>265</v>
      </c>
      <c r="B768" s="18" t="s">
        <v>195</v>
      </c>
      <c r="C768" s="18" t="s">
        <v>1558</v>
      </c>
      <c r="D768" s="3">
        <v>45.924199999999999</v>
      </c>
      <c r="E768" s="3">
        <v>1.3292999999999999E-2</v>
      </c>
      <c r="F768" s="3">
        <v>34.7849</v>
      </c>
      <c r="G768" s="3">
        <v>0.52793699999999999</v>
      </c>
      <c r="H768" s="3">
        <v>0</v>
      </c>
      <c r="I768" s="3">
        <v>3.7594000000000002E-2</v>
      </c>
      <c r="J768" s="3">
        <v>17.8002</v>
      </c>
      <c r="K768" s="3">
        <v>1.2294</v>
      </c>
      <c r="L768" s="3">
        <v>3.0218999999999999E-2</v>
      </c>
      <c r="M768" s="3">
        <v>0</v>
      </c>
      <c r="N768" s="3">
        <v>88.730715521361731</v>
      </c>
      <c r="O768" s="3">
        <v>11.089928322342278</v>
      </c>
      <c r="P768" s="3">
        <v>0.17935615629599694</v>
      </c>
      <c r="Q768" s="24">
        <v>19</v>
      </c>
      <c r="S768" s="3">
        <v>6.3548193008400825E-2</v>
      </c>
      <c r="T768" s="2" t="s">
        <v>1515</v>
      </c>
      <c r="U768" s="23"/>
    </row>
    <row r="769" spans="1:21" x14ac:dyDescent="0.3">
      <c r="A769" s="15" t="s">
        <v>265</v>
      </c>
      <c r="B769" s="18" t="s">
        <v>195</v>
      </c>
      <c r="C769" s="18" t="s">
        <v>1558</v>
      </c>
      <c r="D769" s="3">
        <v>45.555199999999999</v>
      </c>
      <c r="E769" s="3">
        <v>1.444E-2</v>
      </c>
      <c r="F769" s="3">
        <v>34.351599999999998</v>
      </c>
      <c r="G769" s="3">
        <v>0.43505899999999997</v>
      </c>
      <c r="H769" s="3">
        <v>5.2329999999999998E-3</v>
      </c>
      <c r="I769" s="3">
        <v>6.8927000000000002E-2</v>
      </c>
      <c r="J769" s="3">
        <v>17.927299999999999</v>
      </c>
      <c r="K769" s="3">
        <v>1.12185</v>
      </c>
      <c r="L769" s="3">
        <v>1.6012999999999999E-2</v>
      </c>
      <c r="M769" s="3">
        <v>0</v>
      </c>
      <c r="N769" s="3">
        <v>89.742019902147788</v>
      </c>
      <c r="O769" s="3">
        <v>10.16253782880954</v>
      </c>
      <c r="P769" s="3">
        <v>9.5442269042675387E-2</v>
      </c>
      <c r="Q769" s="24">
        <v>10</v>
      </c>
      <c r="S769" s="3">
        <v>5.7577762670728387E-2</v>
      </c>
      <c r="T769" s="2" t="s">
        <v>1515</v>
      </c>
      <c r="U769" s="23"/>
    </row>
    <row r="770" spans="1:21" x14ac:dyDescent="0.3">
      <c r="A770" s="15" t="s">
        <v>265</v>
      </c>
      <c r="B770" s="18" t="s">
        <v>162</v>
      </c>
      <c r="C770" s="18" t="s">
        <v>1558</v>
      </c>
      <c r="D770" s="3">
        <v>45.5</v>
      </c>
      <c r="E770" s="3">
        <v>9.3530000000000002E-3</v>
      </c>
      <c r="F770" s="3">
        <v>34.8123</v>
      </c>
      <c r="G770" s="3">
        <v>0.46760600000000002</v>
      </c>
      <c r="H770" s="3">
        <v>1.043E-2</v>
      </c>
      <c r="I770" s="3">
        <v>4.5671999999999997E-2</v>
      </c>
      <c r="J770" s="3">
        <v>18.077500000000001</v>
      </c>
      <c r="K770" s="3">
        <v>1.12375</v>
      </c>
      <c r="L770" s="3">
        <v>1.5221E-2</v>
      </c>
      <c r="M770" s="3">
        <v>0</v>
      </c>
      <c r="N770" s="3">
        <v>89.807438274086408</v>
      </c>
      <c r="O770" s="3">
        <v>10.102528207539788</v>
      </c>
      <c r="P770" s="3">
        <v>9.0033518373808241E-2</v>
      </c>
      <c r="Q770" s="24">
        <v>0</v>
      </c>
      <c r="S770" s="3">
        <v>5.7196073246675479E-2</v>
      </c>
      <c r="T770" s="2" t="s">
        <v>1515</v>
      </c>
      <c r="U770" s="23">
        <v>2.3395999999999999</v>
      </c>
    </row>
    <row r="771" spans="1:21" x14ac:dyDescent="0.3">
      <c r="A771" s="15" t="s">
        <v>232</v>
      </c>
      <c r="B771" s="18" t="s">
        <v>159</v>
      </c>
      <c r="C771" s="18" t="s">
        <v>1558</v>
      </c>
      <c r="D771" s="3">
        <v>53.4435</v>
      </c>
      <c r="E771" s="3">
        <v>4.7632000000000001E-2</v>
      </c>
      <c r="F771" s="3">
        <v>29.19</v>
      </c>
      <c r="G771" s="3">
        <v>0.80027700000000002</v>
      </c>
      <c r="H771" s="3">
        <v>0</v>
      </c>
      <c r="I771" s="3">
        <v>0.16236700000000001</v>
      </c>
      <c r="J771" s="3">
        <v>12.1473</v>
      </c>
      <c r="K771" s="3">
        <v>4.0577300000000003</v>
      </c>
      <c r="L771" s="3">
        <v>0.13850899999999999</v>
      </c>
      <c r="M771" s="3">
        <v>0</v>
      </c>
      <c r="N771" s="3">
        <v>61.802123026982159</v>
      </c>
      <c r="O771" s="3">
        <v>37.35882525974808</v>
      </c>
      <c r="P771" s="3">
        <v>0.83905171326976169</v>
      </c>
      <c r="R771" s="16">
        <v>1093.3180884665835</v>
      </c>
      <c r="S771" s="3">
        <v>0.30735357403643937</v>
      </c>
      <c r="T771" s="2" t="s">
        <v>1514</v>
      </c>
      <c r="U771" s="23"/>
    </row>
    <row r="772" spans="1:21" x14ac:dyDescent="0.3">
      <c r="A772" s="15" t="s">
        <v>233</v>
      </c>
      <c r="B772" s="18" t="s">
        <v>162</v>
      </c>
      <c r="C772" s="18" t="s">
        <v>1558</v>
      </c>
      <c r="D772" s="3">
        <v>54.655999999999999</v>
      </c>
      <c r="E772" s="3">
        <v>7.6250999999999999E-2</v>
      </c>
      <c r="F772" s="3">
        <v>27.822500000000002</v>
      </c>
      <c r="G772" s="3">
        <v>0.826098</v>
      </c>
      <c r="H772" s="3">
        <v>4.3233000000000001E-2</v>
      </c>
      <c r="I772" s="3">
        <v>0.13638800000000001</v>
      </c>
      <c r="J772" s="3">
        <v>11.0623</v>
      </c>
      <c r="K772" s="3">
        <v>4.87927</v>
      </c>
      <c r="L772" s="3">
        <v>0.166487</v>
      </c>
      <c r="M772" s="3">
        <v>0</v>
      </c>
      <c r="N772" s="3">
        <v>55.063345489678831</v>
      </c>
      <c r="O772" s="3">
        <v>43.949955738042028</v>
      </c>
      <c r="P772" s="3">
        <v>0.98669877227914315</v>
      </c>
      <c r="S772" s="3">
        <v>0.40583014021152158</v>
      </c>
      <c r="T772" s="2" t="s">
        <v>1515</v>
      </c>
      <c r="U772" s="23">
        <v>2.6829999999999998</v>
      </c>
    </row>
    <row r="773" spans="1:21" x14ac:dyDescent="0.3">
      <c r="A773" s="15" t="s">
        <v>240</v>
      </c>
      <c r="B773" s="18" t="s">
        <v>159</v>
      </c>
      <c r="C773" s="18" t="s">
        <v>1558</v>
      </c>
      <c r="D773" s="3">
        <v>49.833199999999998</v>
      </c>
      <c r="E773" s="3">
        <v>5.1979999999999998E-2</v>
      </c>
      <c r="F773" s="3">
        <v>30.535499999999999</v>
      </c>
      <c r="G773" s="3">
        <v>0.72117900000000001</v>
      </c>
      <c r="H773" s="3">
        <v>0</v>
      </c>
      <c r="I773" s="3">
        <v>0.10226</v>
      </c>
      <c r="J773" s="3">
        <v>14.5626</v>
      </c>
      <c r="K773" s="3">
        <v>3.4474999999999998</v>
      </c>
      <c r="L773" s="3">
        <v>8.9270000000000002E-2</v>
      </c>
      <c r="M773" s="3">
        <v>0</v>
      </c>
      <c r="N773" s="3">
        <v>69.652379673483694</v>
      </c>
      <c r="O773" s="3">
        <v>29.839238905587074</v>
      </c>
      <c r="P773" s="3">
        <v>0.5083814209292381</v>
      </c>
      <c r="R773" s="16">
        <v>1099.0770667118081</v>
      </c>
      <c r="S773" s="3">
        <v>0.21782124365589023</v>
      </c>
      <c r="T773" s="2" t="s">
        <v>1514</v>
      </c>
      <c r="U773" s="23"/>
    </row>
    <row r="774" spans="1:21" x14ac:dyDescent="0.3">
      <c r="A774" s="15" t="s">
        <v>243</v>
      </c>
      <c r="B774" s="18" t="s">
        <v>159</v>
      </c>
      <c r="C774" s="18" t="s">
        <v>1558</v>
      </c>
      <c r="D774" s="3">
        <v>49.823099999999997</v>
      </c>
      <c r="E774" s="3">
        <v>3.5854999999999998E-2</v>
      </c>
      <c r="F774" s="3">
        <v>31.182500000000001</v>
      </c>
      <c r="G774" s="3">
        <v>0.61990100000000004</v>
      </c>
      <c r="H774" s="3">
        <v>0</v>
      </c>
      <c r="I774" s="3">
        <v>0.114913</v>
      </c>
      <c r="J774" s="3">
        <v>14.353400000000001</v>
      </c>
      <c r="K774" s="3">
        <v>2.9059699999999999</v>
      </c>
      <c r="L774" s="3">
        <v>7.2417999999999996E-2</v>
      </c>
      <c r="M774" s="3">
        <v>2.5031000000000001E-2</v>
      </c>
      <c r="N774" s="3">
        <v>72.86613128263258</v>
      </c>
      <c r="O774" s="3">
        <v>26.696140495118463</v>
      </c>
      <c r="P774" s="3">
        <v>0.43772822224896202</v>
      </c>
      <c r="R774" s="16">
        <v>1100.9655591763781</v>
      </c>
      <c r="S774" s="3">
        <v>0.18628213968615412</v>
      </c>
      <c r="T774" s="2" t="s">
        <v>1514</v>
      </c>
      <c r="U774" s="23"/>
    </row>
    <row r="775" spans="1:21" x14ac:dyDescent="0.3">
      <c r="A775" s="15" t="s">
        <v>241</v>
      </c>
      <c r="B775" s="18" t="s">
        <v>162</v>
      </c>
      <c r="C775" s="18" t="s">
        <v>1558</v>
      </c>
      <c r="D775" s="3">
        <v>53.764099999999999</v>
      </c>
      <c r="E775" s="3">
        <v>5.7775E-2</v>
      </c>
      <c r="F775" s="3">
        <v>27.596</v>
      </c>
      <c r="G775" s="3">
        <v>0.62959699999999996</v>
      </c>
      <c r="H775" s="3">
        <v>1.2189999999999999E-2</v>
      </c>
      <c r="I775" s="3">
        <v>0.118661</v>
      </c>
      <c r="J775" s="3">
        <v>10.8156</v>
      </c>
      <c r="K775" s="3">
        <v>4.7600899999999999</v>
      </c>
      <c r="L775" s="3">
        <v>0.183167</v>
      </c>
      <c r="M775" s="3">
        <v>2.1950000000000001E-2</v>
      </c>
      <c r="N775" s="3">
        <v>55.04787660408271</v>
      </c>
      <c r="O775" s="3">
        <v>43.842120058884504</v>
      </c>
      <c r="P775" s="3">
        <v>1.1100033370327833</v>
      </c>
      <c r="S775" s="3">
        <v>0.40494815639775961</v>
      </c>
      <c r="T775" s="2" t="s">
        <v>1515</v>
      </c>
      <c r="U775" s="23">
        <v>2.6789000000000001</v>
      </c>
    </row>
    <row r="776" spans="1:21" x14ac:dyDescent="0.3">
      <c r="A776" s="15" t="s">
        <v>242</v>
      </c>
      <c r="B776" s="18" t="s">
        <v>162</v>
      </c>
      <c r="C776" s="18" t="s">
        <v>1558</v>
      </c>
      <c r="D776" s="3">
        <v>52.588099999999997</v>
      </c>
      <c r="E776" s="3">
        <v>7.2431999999999996E-2</v>
      </c>
      <c r="F776" s="3">
        <v>28.456</v>
      </c>
      <c r="G776" s="3">
        <v>0.66653200000000001</v>
      </c>
      <c r="H776" s="3">
        <v>1.5726E-2</v>
      </c>
      <c r="I776" s="3">
        <v>0.123436</v>
      </c>
      <c r="J776" s="3">
        <v>12.0799</v>
      </c>
      <c r="K776" s="3">
        <v>3.6158100000000002</v>
      </c>
      <c r="L776" s="3">
        <v>0.194936</v>
      </c>
      <c r="M776" s="3">
        <v>0</v>
      </c>
      <c r="N776" s="3">
        <v>64.066575347473915</v>
      </c>
      <c r="O776" s="3">
        <v>34.702455078473399</v>
      </c>
      <c r="P776" s="3">
        <v>1.2309695740526927</v>
      </c>
      <c r="R776" s="16">
        <v>1095.942604784283</v>
      </c>
      <c r="S776" s="3">
        <v>0.275408374225935</v>
      </c>
      <c r="T776" s="2" t="s">
        <v>1514</v>
      </c>
      <c r="U776" s="23">
        <v>2.5103</v>
      </c>
    </row>
    <row r="777" spans="1:21" x14ac:dyDescent="0.3">
      <c r="A777" s="15" t="s">
        <v>244</v>
      </c>
      <c r="B777" s="18" t="s">
        <v>159</v>
      </c>
      <c r="C777" s="18" t="s">
        <v>1558</v>
      </c>
      <c r="D777" s="3">
        <v>52.509599999999999</v>
      </c>
      <c r="E777" s="3">
        <v>6.8138000000000004E-2</v>
      </c>
      <c r="F777" s="3">
        <v>27.9832</v>
      </c>
      <c r="G777" s="3">
        <v>0.67911699999999997</v>
      </c>
      <c r="H777" s="3">
        <v>0</v>
      </c>
      <c r="I777" s="3">
        <v>0.125447</v>
      </c>
      <c r="J777" s="3">
        <v>11.595499999999999</v>
      </c>
      <c r="K777" s="3">
        <v>4.3821099999999999</v>
      </c>
      <c r="L777" s="3">
        <v>0.17794399999999999</v>
      </c>
      <c r="M777" s="3">
        <v>1.4095E-2</v>
      </c>
      <c r="N777" s="3">
        <v>58.749149902114752</v>
      </c>
      <c r="O777" s="3">
        <v>40.177398286442177</v>
      </c>
      <c r="P777" s="3">
        <v>1.0734518114430713</v>
      </c>
      <c r="R777" s="16">
        <v>1090.7917751463542</v>
      </c>
      <c r="S777" s="3">
        <v>0.34771920173522719</v>
      </c>
      <c r="T777" s="2" t="s">
        <v>1514</v>
      </c>
      <c r="U777" s="23"/>
    </row>
    <row r="778" spans="1:21" x14ac:dyDescent="0.3">
      <c r="A778" s="15" t="s">
        <v>245</v>
      </c>
      <c r="B778" s="18" t="s">
        <v>162</v>
      </c>
      <c r="C778" s="18" t="s">
        <v>1558</v>
      </c>
      <c r="D778" s="3">
        <v>54.417400000000001</v>
      </c>
      <c r="E778" s="3">
        <v>4.8556000000000002E-2</v>
      </c>
      <c r="F778" s="3">
        <v>28.446300000000001</v>
      </c>
      <c r="G778" s="3">
        <v>0.62598399999999998</v>
      </c>
      <c r="H778" s="3">
        <v>0</v>
      </c>
      <c r="I778" s="3">
        <v>0.100303</v>
      </c>
      <c r="J778" s="3">
        <v>11.165900000000001</v>
      </c>
      <c r="K778" s="3">
        <v>4.62479</v>
      </c>
      <c r="L778" s="3">
        <v>0.198909</v>
      </c>
      <c r="M778" s="3">
        <v>1.4142E-2</v>
      </c>
      <c r="N778" s="3">
        <v>56.473790754067757</v>
      </c>
      <c r="O778" s="3">
        <v>42.328380480950862</v>
      </c>
      <c r="P778" s="3">
        <v>1.1978287649813846</v>
      </c>
      <c r="R778" s="16">
        <v>1088.6689687632811</v>
      </c>
      <c r="S778" s="3">
        <v>0.38109492237850146</v>
      </c>
      <c r="T778" s="2" t="s">
        <v>1514</v>
      </c>
      <c r="U778" s="23">
        <v>2.6465000000000001</v>
      </c>
    </row>
    <row r="779" spans="1:21" x14ac:dyDescent="0.3">
      <c r="A779" s="15" t="s">
        <v>246</v>
      </c>
      <c r="B779" s="18" t="s">
        <v>159</v>
      </c>
      <c r="C779" s="18" t="s">
        <v>1558</v>
      </c>
      <c r="D779" s="3">
        <v>44.144599999999997</v>
      </c>
      <c r="E779" s="3">
        <v>3.6200000000000002E-4</v>
      </c>
      <c r="F779" s="3">
        <v>34.775700000000001</v>
      </c>
      <c r="G779" s="3">
        <v>0.46276099999999998</v>
      </c>
      <c r="H779" s="3">
        <v>2.7948000000000001E-2</v>
      </c>
      <c r="I779" s="3">
        <v>6.0172000000000003E-2</v>
      </c>
      <c r="J779" s="3">
        <v>19.0321</v>
      </c>
      <c r="K779" s="3">
        <v>0.85136199999999995</v>
      </c>
      <c r="L779" s="3">
        <v>9.3950000000000006E-3</v>
      </c>
      <c r="M779" s="3">
        <v>0</v>
      </c>
      <c r="N779" s="3">
        <v>92.460988028305422</v>
      </c>
      <c r="O779" s="3">
        <v>7.4846674586904509</v>
      </c>
      <c r="P779" s="3">
        <v>5.4344513004124517E-2</v>
      </c>
      <c r="S779" s="3">
        <v>4.1158774007701814E-2</v>
      </c>
      <c r="T779" s="2" t="s">
        <v>1515</v>
      </c>
      <c r="U779" s="23"/>
    </row>
    <row r="780" spans="1:21" x14ac:dyDescent="0.3">
      <c r="A780" s="15" t="s">
        <v>247</v>
      </c>
      <c r="B780" s="18" t="s">
        <v>162</v>
      </c>
      <c r="C780" s="18" t="s">
        <v>1558</v>
      </c>
      <c r="D780" s="3">
        <v>44.875700000000002</v>
      </c>
      <c r="E780" s="3">
        <v>1.8341E-2</v>
      </c>
      <c r="F780" s="3">
        <v>34.995600000000003</v>
      </c>
      <c r="G780" s="3">
        <v>0.45505499999999999</v>
      </c>
      <c r="H780" s="3">
        <v>0</v>
      </c>
      <c r="I780" s="3">
        <v>6.7780000000000007E-2</v>
      </c>
      <c r="J780" s="3">
        <v>18.1997</v>
      </c>
      <c r="K780" s="3">
        <v>0.84536500000000003</v>
      </c>
      <c r="L780" s="3">
        <v>0</v>
      </c>
      <c r="M780" s="3">
        <v>1.7236999999999999E-2</v>
      </c>
      <c r="N780" s="3">
        <v>92.246194191007177</v>
      </c>
      <c r="O780" s="3">
        <v>7.753805808992821</v>
      </c>
      <c r="P780" s="3">
        <v>0</v>
      </c>
      <c r="S780" s="3">
        <v>4.2738070683465648E-2</v>
      </c>
      <c r="T780" s="2" t="s">
        <v>1515</v>
      </c>
      <c r="U780" s="23">
        <v>2.3447</v>
      </c>
    </row>
    <row r="781" spans="1:21" x14ac:dyDescent="0.3">
      <c r="A781" s="15" t="s">
        <v>248</v>
      </c>
      <c r="B781" s="18" t="s">
        <v>162</v>
      </c>
      <c r="C781" s="18" t="s">
        <v>1558</v>
      </c>
      <c r="D781" s="3">
        <v>44.554200000000002</v>
      </c>
      <c r="E781" s="3">
        <v>2.0819000000000001E-2</v>
      </c>
      <c r="F781" s="3">
        <v>34.978700000000003</v>
      </c>
      <c r="G781" s="3">
        <v>0.393899</v>
      </c>
      <c r="H781" s="3">
        <v>0</v>
      </c>
      <c r="I781" s="3">
        <v>5.0831000000000001E-2</v>
      </c>
      <c r="J781" s="3">
        <v>18.459499999999998</v>
      </c>
      <c r="K781" s="3">
        <v>0.865699</v>
      </c>
      <c r="L781" s="3">
        <v>1.2732E-2</v>
      </c>
      <c r="M781" s="3">
        <v>0</v>
      </c>
      <c r="N781" s="3">
        <v>92.107563951899294</v>
      </c>
      <c r="O781" s="3">
        <v>7.8167947295550846</v>
      </c>
      <c r="P781" s="3">
        <v>7.5641318545618952E-2</v>
      </c>
      <c r="S781" s="3">
        <v>4.3150105468066323E-2</v>
      </c>
      <c r="T781" s="2" t="s">
        <v>1515</v>
      </c>
      <c r="U781" s="23">
        <v>2.3439000000000001</v>
      </c>
    </row>
    <row r="782" spans="1:21" x14ac:dyDescent="0.3">
      <c r="A782" s="15" t="s">
        <v>249</v>
      </c>
      <c r="B782" s="18" t="s">
        <v>159</v>
      </c>
      <c r="C782" s="18" t="s">
        <v>1558</v>
      </c>
      <c r="D782" s="3">
        <v>55.117899999999999</v>
      </c>
      <c r="E782" s="3">
        <v>6.2966999999999995E-2</v>
      </c>
      <c r="F782" s="3">
        <v>29.053699999999999</v>
      </c>
      <c r="G782" s="3">
        <v>0.61283799999999999</v>
      </c>
      <c r="H782" s="3">
        <v>0</v>
      </c>
      <c r="I782" s="3">
        <v>9.6762000000000001E-2</v>
      </c>
      <c r="J782" s="3">
        <v>11.6594</v>
      </c>
      <c r="K782" s="3">
        <v>4.5667799999999996</v>
      </c>
      <c r="L782" s="3">
        <v>0.158142</v>
      </c>
      <c r="M782" s="3">
        <v>5.5019999999999999E-2</v>
      </c>
      <c r="N782" s="3">
        <v>57.972898899811597</v>
      </c>
      <c r="O782" s="3">
        <v>41.090869834519985</v>
      </c>
      <c r="P782" s="3">
        <v>0.93623126566841908</v>
      </c>
      <c r="R782" s="16">
        <v>1089.7491542395737</v>
      </c>
      <c r="S782" s="3">
        <v>0.36038671041524872</v>
      </c>
      <c r="T782" s="2" t="s">
        <v>1514</v>
      </c>
      <c r="U782" s="23"/>
    </row>
    <row r="783" spans="1:21" x14ac:dyDescent="0.3">
      <c r="A783" s="15" t="s">
        <v>252</v>
      </c>
      <c r="B783" s="18" t="s">
        <v>195</v>
      </c>
      <c r="C783" s="18" t="s">
        <v>1558</v>
      </c>
      <c r="D783" s="3">
        <v>55.06</v>
      </c>
      <c r="E783" s="3">
        <v>3.2285000000000001E-2</v>
      </c>
      <c r="F783" s="3">
        <v>27.494199999999999</v>
      </c>
      <c r="G783" s="3">
        <v>0.63022100000000003</v>
      </c>
      <c r="H783" s="3">
        <v>0</v>
      </c>
      <c r="I783" s="3">
        <v>7.5628000000000001E-2</v>
      </c>
      <c r="J783" s="3">
        <v>10.6157</v>
      </c>
      <c r="K783" s="3">
        <v>4.9923900000000003</v>
      </c>
      <c r="L783" s="3">
        <v>0.217779</v>
      </c>
      <c r="M783" s="3">
        <v>4.0756000000000001E-2</v>
      </c>
      <c r="N783" s="3">
        <v>53.320282970571654</v>
      </c>
      <c r="O783" s="3">
        <v>45.377309477446154</v>
      </c>
      <c r="P783" s="3">
        <v>1.3024075519821932</v>
      </c>
      <c r="S783" s="3">
        <v>0.43270782291646737</v>
      </c>
      <c r="T783" s="2" t="s">
        <v>1515</v>
      </c>
      <c r="U783" s="23"/>
    </row>
    <row r="784" spans="1:21" x14ac:dyDescent="0.3">
      <c r="A784" s="15" t="s">
        <v>250</v>
      </c>
      <c r="B784" s="18" t="s">
        <v>162</v>
      </c>
      <c r="C784" s="18" t="s">
        <v>1558</v>
      </c>
      <c r="D784" s="3">
        <v>56.079300000000003</v>
      </c>
      <c r="E784" s="3">
        <v>5.9020000000000003E-2</v>
      </c>
      <c r="F784" s="3">
        <v>27.974499999999999</v>
      </c>
      <c r="G784" s="3">
        <v>0.56998300000000002</v>
      </c>
      <c r="H784" s="3">
        <v>1.5720999999999999E-2</v>
      </c>
      <c r="I784" s="3">
        <v>9.0031E-2</v>
      </c>
      <c r="J784" s="3">
        <v>10.645200000000001</v>
      </c>
      <c r="K784" s="3">
        <v>5.2128300000000003</v>
      </c>
      <c r="L784" s="3">
        <v>0.222579</v>
      </c>
      <c r="M784" s="3">
        <v>0</v>
      </c>
      <c r="N784" s="3">
        <v>52.327443331458767</v>
      </c>
      <c r="O784" s="3">
        <v>46.369848982619459</v>
      </c>
      <c r="P784" s="3">
        <v>1.3027076859217723</v>
      </c>
      <c r="S784" s="3">
        <v>0.45056205697796392</v>
      </c>
      <c r="T784" s="2" t="s">
        <v>1515</v>
      </c>
      <c r="U784" s="23">
        <v>2.7303999999999999</v>
      </c>
    </row>
    <row r="785" spans="1:21" x14ac:dyDescent="0.3">
      <c r="A785" s="15" t="s">
        <v>251</v>
      </c>
      <c r="B785" s="18" t="s">
        <v>162</v>
      </c>
      <c r="C785" s="18" t="s">
        <v>1558</v>
      </c>
      <c r="D785" s="3">
        <v>52.818399999999997</v>
      </c>
      <c r="E785" s="3">
        <v>5.1172000000000002E-2</v>
      </c>
      <c r="F785" s="3">
        <v>29.6706</v>
      </c>
      <c r="G785" s="3">
        <v>0.57688399999999995</v>
      </c>
      <c r="H785" s="3">
        <v>5.4154000000000001E-2</v>
      </c>
      <c r="I785" s="3">
        <v>7.1263999999999994E-2</v>
      </c>
      <c r="J785" s="3">
        <v>12.914199999999999</v>
      </c>
      <c r="K785" s="3">
        <v>4.0846099999999996</v>
      </c>
      <c r="L785" s="3">
        <v>0.12992400000000001</v>
      </c>
      <c r="M785" s="3">
        <v>6.2940000000000001E-3</v>
      </c>
      <c r="N785" s="3">
        <v>63.11780499661743</v>
      </c>
      <c r="O785" s="3">
        <v>36.126126998625949</v>
      </c>
      <c r="P785" s="3">
        <v>0.7560680047566215</v>
      </c>
      <c r="R785" s="16">
        <v>1094.3647944683703</v>
      </c>
      <c r="S785" s="3">
        <v>0.29101673733259087</v>
      </c>
      <c r="T785" s="2" t="s">
        <v>1514</v>
      </c>
      <c r="U785" s="23">
        <v>2.5392999999999999</v>
      </c>
    </row>
    <row r="786" spans="1:21" x14ac:dyDescent="0.3">
      <c r="A786" s="15" t="s">
        <v>253</v>
      </c>
      <c r="B786" s="18" t="s">
        <v>159</v>
      </c>
      <c r="C786" s="18" t="s">
        <v>1558</v>
      </c>
      <c r="D786" s="3">
        <v>44.227200000000003</v>
      </c>
      <c r="E786" s="3">
        <v>3.604E-3</v>
      </c>
      <c r="F786" s="3">
        <v>35.478099999999998</v>
      </c>
      <c r="G786" s="3">
        <v>0.41531499999999999</v>
      </c>
      <c r="H786" s="3">
        <v>0</v>
      </c>
      <c r="I786" s="3">
        <v>5.2566000000000002E-2</v>
      </c>
      <c r="J786" s="3">
        <v>18.863499999999998</v>
      </c>
      <c r="K786" s="3">
        <v>0.81933100000000003</v>
      </c>
      <c r="L786" s="3">
        <v>3.0467000000000001E-2</v>
      </c>
      <c r="M786" s="3">
        <v>0</v>
      </c>
      <c r="N786" s="3">
        <v>92.547754301772429</v>
      </c>
      <c r="O786" s="3">
        <v>7.274270125599716</v>
      </c>
      <c r="P786" s="3">
        <v>0.17797557262785035</v>
      </c>
      <c r="S786" s="3">
        <v>3.996427969244723E-2</v>
      </c>
      <c r="T786" s="2" t="s">
        <v>1515</v>
      </c>
      <c r="U786" s="23"/>
    </row>
    <row r="787" spans="1:21" x14ac:dyDescent="0.3">
      <c r="A787" s="15" t="s">
        <v>254</v>
      </c>
      <c r="B787" s="18" t="s">
        <v>162</v>
      </c>
      <c r="C787" s="18" t="s">
        <v>1558</v>
      </c>
      <c r="D787" s="3">
        <v>44.911000000000001</v>
      </c>
      <c r="E787" s="3">
        <v>7.2009999999999999E-3</v>
      </c>
      <c r="F787" s="3">
        <v>34.923999999999999</v>
      </c>
      <c r="G787" s="3">
        <v>0.43449300000000002</v>
      </c>
      <c r="H787" s="3">
        <v>1.7395999999999998E-2</v>
      </c>
      <c r="I787" s="3">
        <v>6.5633999999999998E-2</v>
      </c>
      <c r="J787" s="3">
        <v>18.305</v>
      </c>
      <c r="K787" s="3">
        <v>0.99592499999999995</v>
      </c>
      <c r="L787" s="3">
        <v>2.0950000000000001E-3</v>
      </c>
      <c r="M787" s="3">
        <v>4.7070000000000002E-3</v>
      </c>
      <c r="N787" s="3">
        <v>91.025559825913433</v>
      </c>
      <c r="O787" s="3">
        <v>8.962036088603444</v>
      </c>
      <c r="P787" s="3">
        <v>1.240408548312949E-2</v>
      </c>
      <c r="S787" s="3">
        <v>5.0060107766552349E-2</v>
      </c>
      <c r="T787" s="2" t="s">
        <v>1515</v>
      </c>
      <c r="U787" s="23">
        <v>2.3418999999999999</v>
      </c>
    </row>
    <row r="788" spans="1:21" x14ac:dyDescent="0.3">
      <c r="A788" s="15" t="s">
        <v>234</v>
      </c>
      <c r="B788" s="18" t="s">
        <v>159</v>
      </c>
      <c r="C788" s="18" t="s">
        <v>1558</v>
      </c>
      <c r="D788" s="3">
        <v>47.347799999999999</v>
      </c>
      <c r="E788" s="3">
        <v>3.9247999999999998E-2</v>
      </c>
      <c r="F788" s="3">
        <v>32.538699999999999</v>
      </c>
      <c r="G788" s="3">
        <v>0.72295299999999996</v>
      </c>
      <c r="H788" s="3">
        <v>1.7420999999999999E-2</v>
      </c>
      <c r="I788" s="3">
        <v>6.5114000000000005E-2</v>
      </c>
      <c r="J788" s="3">
        <v>16.1098</v>
      </c>
      <c r="K788" s="3">
        <v>2.2133099999999999</v>
      </c>
      <c r="L788" s="3">
        <v>5.6806000000000002E-2</v>
      </c>
      <c r="M788" s="3">
        <v>6.2789999999999999E-3</v>
      </c>
      <c r="N788" s="3">
        <v>79.819933789813902</v>
      </c>
      <c r="O788" s="3">
        <v>19.844944532343217</v>
      </c>
      <c r="P788" s="3">
        <v>0.33512167784288116</v>
      </c>
      <c r="S788" s="3">
        <v>0.12641161406183815</v>
      </c>
      <c r="T788" s="2" t="s">
        <v>1515</v>
      </c>
      <c r="U788" s="23"/>
    </row>
    <row r="789" spans="1:21" x14ac:dyDescent="0.3">
      <c r="A789" s="15" t="s">
        <v>235</v>
      </c>
      <c r="B789" s="18" t="s">
        <v>162</v>
      </c>
      <c r="C789" s="18" t="s">
        <v>1558</v>
      </c>
      <c r="D789" s="3">
        <v>51.607399999999998</v>
      </c>
      <c r="E789" s="3">
        <v>3.0862000000000001E-2</v>
      </c>
      <c r="F789" s="3">
        <v>29.242999999999999</v>
      </c>
      <c r="G789" s="3">
        <v>0.71145199999999997</v>
      </c>
      <c r="H789" s="3">
        <v>0</v>
      </c>
      <c r="I789" s="3">
        <v>0.100256</v>
      </c>
      <c r="J789" s="3">
        <v>12.5031</v>
      </c>
      <c r="K789" s="3">
        <v>3.96096</v>
      </c>
      <c r="L789" s="3">
        <v>0.126305</v>
      </c>
      <c r="M789" s="3">
        <v>4.2301999999999999E-2</v>
      </c>
      <c r="N789" s="3">
        <v>63.079103295957694</v>
      </c>
      <c r="O789" s="3">
        <v>36.162187334569914</v>
      </c>
      <c r="P789" s="3">
        <v>0.75870936947239342</v>
      </c>
      <c r="R789" s="16">
        <v>1094.3349955634571</v>
      </c>
      <c r="S789" s="3">
        <v>0.29148595340113598</v>
      </c>
      <c r="T789" s="2" t="s">
        <v>1514</v>
      </c>
      <c r="U789" s="23">
        <v>2.5398999999999998</v>
      </c>
    </row>
    <row r="790" spans="1:21" x14ac:dyDescent="0.3">
      <c r="A790" s="15" t="s">
        <v>236</v>
      </c>
      <c r="B790" s="18" t="s">
        <v>159</v>
      </c>
      <c r="C790" s="18" t="s">
        <v>1558</v>
      </c>
      <c r="D790" s="3">
        <v>44.558700000000002</v>
      </c>
      <c r="E790" s="3">
        <v>2.1925E-2</v>
      </c>
      <c r="F790" s="3">
        <v>34.003500000000003</v>
      </c>
      <c r="G790" s="3">
        <v>0.57228999999999997</v>
      </c>
      <c r="H790" s="3">
        <v>4.6890000000000001E-2</v>
      </c>
      <c r="I790" s="3">
        <v>3.9188000000000001E-2</v>
      </c>
      <c r="J790" s="3">
        <v>18.008700000000001</v>
      </c>
      <c r="K790" s="3">
        <v>1.14086</v>
      </c>
      <c r="L790" s="3">
        <v>2.7938000000000001E-2</v>
      </c>
      <c r="M790" s="3">
        <v>0</v>
      </c>
      <c r="N790" s="3">
        <v>89.566633255501813</v>
      </c>
      <c r="O790" s="3">
        <v>10.26792454427223</v>
      </c>
      <c r="P790" s="3">
        <v>0.16544220022595424</v>
      </c>
      <c r="S790" s="3">
        <v>5.8288767074916079E-2</v>
      </c>
      <c r="T790" s="2" t="s">
        <v>1515</v>
      </c>
      <c r="U790" s="23"/>
    </row>
    <row r="791" spans="1:21" x14ac:dyDescent="0.3">
      <c r="A791" s="15" t="s">
        <v>237</v>
      </c>
      <c r="B791" s="18" t="s">
        <v>162</v>
      </c>
      <c r="C791" s="18" t="s">
        <v>1558</v>
      </c>
      <c r="D791" s="3">
        <v>44.989199999999997</v>
      </c>
      <c r="E791" s="3">
        <v>1.183E-2</v>
      </c>
      <c r="F791" s="3">
        <v>33.735700000000001</v>
      </c>
      <c r="G791" s="3">
        <v>0.54074599999999995</v>
      </c>
      <c r="H791" s="3">
        <v>1.0397999999999999E-2</v>
      </c>
      <c r="I791" s="3">
        <v>6.2520999999999993E-2</v>
      </c>
      <c r="J791" s="3">
        <v>17.400500000000001</v>
      </c>
      <c r="K791" s="3">
        <v>1.34524</v>
      </c>
      <c r="L791" s="3">
        <v>4.2536999999999998E-2</v>
      </c>
      <c r="M791" s="3">
        <v>8.7500999999999995E-2</v>
      </c>
      <c r="N791" s="3">
        <v>87.503391896864713</v>
      </c>
      <c r="O791" s="3">
        <v>12.241915040852284</v>
      </c>
      <c r="P791" s="3">
        <v>0.25469306228300403</v>
      </c>
      <c r="S791" s="3">
        <v>7.1133294559757351E-2</v>
      </c>
      <c r="T791" s="2" t="s">
        <v>1515</v>
      </c>
      <c r="U791" s="23">
        <v>2.3374999999999999</v>
      </c>
    </row>
    <row r="792" spans="1:21" x14ac:dyDescent="0.3">
      <c r="A792" s="15" t="s">
        <v>239</v>
      </c>
      <c r="B792" s="18" t="s">
        <v>159</v>
      </c>
      <c r="C792" s="18" t="s">
        <v>1558</v>
      </c>
      <c r="D792" s="3">
        <v>42.827199999999998</v>
      </c>
      <c r="E792" s="3">
        <v>2.2967999999999999E-2</v>
      </c>
      <c r="F792" s="3">
        <v>35.016500000000001</v>
      </c>
      <c r="G792" s="3">
        <v>0.509266</v>
      </c>
      <c r="H792" s="3">
        <v>1.0397999999999999E-2</v>
      </c>
      <c r="I792" s="3">
        <v>3.1370000000000002E-2</v>
      </c>
      <c r="J792" s="3">
        <v>18.8628</v>
      </c>
      <c r="K792" s="3">
        <v>0.78819799999999995</v>
      </c>
      <c r="L792" s="3">
        <v>1.4333E-2</v>
      </c>
      <c r="M792" s="3">
        <v>0</v>
      </c>
      <c r="N792" s="3">
        <v>92.891819647517906</v>
      </c>
      <c r="O792" s="3">
        <v>7.0241385208432661</v>
      </c>
      <c r="P792" s="3">
        <v>8.404183163883E-2</v>
      </c>
      <c r="S792" s="3">
        <v>3.8447140757288903E-2</v>
      </c>
      <c r="T792" s="2" t="s">
        <v>1515</v>
      </c>
      <c r="U792" s="23"/>
    </row>
    <row r="793" spans="1:21" x14ac:dyDescent="0.3">
      <c r="A793" s="15" t="s">
        <v>238</v>
      </c>
      <c r="B793" s="18" t="s">
        <v>162</v>
      </c>
      <c r="C793" s="18" t="s">
        <v>1558</v>
      </c>
      <c r="D793" s="3">
        <v>44.0017</v>
      </c>
      <c r="E793" s="3">
        <v>0</v>
      </c>
      <c r="F793" s="3">
        <v>34.344799999999999</v>
      </c>
      <c r="G793" s="3">
        <v>0.45287300000000003</v>
      </c>
      <c r="H793" s="3">
        <v>3.9976999999999999E-2</v>
      </c>
      <c r="I793" s="3">
        <v>4.3770999999999997E-2</v>
      </c>
      <c r="J793" s="3">
        <v>18.3628</v>
      </c>
      <c r="K793" s="3">
        <v>1.00976</v>
      </c>
      <c r="L793" s="3">
        <v>2.2012E-2</v>
      </c>
      <c r="M793" s="3">
        <v>1.5679999999999999E-3</v>
      </c>
      <c r="N793" s="3">
        <v>90.831715737546986</v>
      </c>
      <c r="O793" s="3">
        <v>9.0386424137086774</v>
      </c>
      <c r="P793" s="3">
        <v>0.12964184874434126</v>
      </c>
      <c r="S793" s="3">
        <v>5.0595761633506084E-2</v>
      </c>
      <c r="T793" s="2" t="s">
        <v>1515</v>
      </c>
      <c r="U793" s="23">
        <v>2.3407</v>
      </c>
    </row>
    <row r="794" spans="1:21" x14ac:dyDescent="0.3">
      <c r="A794" s="15" t="s">
        <v>192</v>
      </c>
      <c r="B794" s="18" t="s">
        <v>159</v>
      </c>
      <c r="C794" s="18" t="s">
        <v>1559</v>
      </c>
      <c r="D794" s="3">
        <v>57.570500000000003</v>
      </c>
      <c r="E794" s="3">
        <v>3.7658999999999998E-2</v>
      </c>
      <c r="F794" s="3">
        <v>26.655999999999999</v>
      </c>
      <c r="G794" s="3">
        <v>0.40994799999999998</v>
      </c>
      <c r="H794" s="3">
        <v>0</v>
      </c>
      <c r="I794" s="3">
        <v>2.4944000000000001E-2</v>
      </c>
      <c r="J794" s="3">
        <v>9.0802399999999999</v>
      </c>
      <c r="K794" s="3">
        <v>6.1680299999999999</v>
      </c>
      <c r="L794" s="3">
        <v>0.19015399999999999</v>
      </c>
      <c r="M794" s="3">
        <v>0</v>
      </c>
      <c r="N794" s="3">
        <v>44.362205597256249</v>
      </c>
      <c r="O794" s="3">
        <v>54.531658812691141</v>
      </c>
      <c r="P794" s="3">
        <v>1.1061355900526038</v>
      </c>
      <c r="R794" s="16">
        <v>993.23872601430537</v>
      </c>
      <c r="S794" s="3">
        <v>0.12111791647119373</v>
      </c>
      <c r="T794" s="2" t="s">
        <v>1514</v>
      </c>
      <c r="U794" s="23"/>
    </row>
    <row r="795" spans="1:21" x14ac:dyDescent="0.3">
      <c r="A795" s="15" t="s">
        <v>196</v>
      </c>
      <c r="B795" s="18" t="s">
        <v>159</v>
      </c>
      <c r="C795" s="18" t="s">
        <v>1559</v>
      </c>
      <c r="D795" s="3">
        <v>57.4099</v>
      </c>
      <c r="E795" s="3">
        <v>2.3289000000000001E-2</v>
      </c>
      <c r="F795" s="3">
        <v>26.617999999999999</v>
      </c>
      <c r="G795" s="3">
        <v>0.30745</v>
      </c>
      <c r="H795" s="3">
        <v>1.7409999999999999E-3</v>
      </c>
      <c r="I795" s="3">
        <v>2.9805999999999999E-2</v>
      </c>
      <c r="J795" s="3">
        <v>8.5867000000000004</v>
      </c>
      <c r="K795" s="3">
        <v>6.0021399999999998</v>
      </c>
      <c r="L795" s="3">
        <v>0.186721</v>
      </c>
      <c r="M795" s="3">
        <v>0</v>
      </c>
      <c r="N795" s="3">
        <v>43.652479263784741</v>
      </c>
      <c r="O795" s="3">
        <v>55.217300998816157</v>
      </c>
      <c r="P795" s="3">
        <v>1.1302197373991074</v>
      </c>
      <c r="R795" s="16">
        <v>992.43650239860779</v>
      </c>
      <c r="S795" s="3">
        <v>0.12463472870050238</v>
      </c>
      <c r="T795" s="2" t="s">
        <v>1514</v>
      </c>
      <c r="U795" s="23"/>
    </row>
    <row r="796" spans="1:21" x14ac:dyDescent="0.3">
      <c r="A796" s="15" t="s">
        <v>193</v>
      </c>
      <c r="B796" s="18" t="s">
        <v>162</v>
      </c>
      <c r="C796" s="18" t="s">
        <v>1559</v>
      </c>
      <c r="D796" s="3">
        <v>57.884999999999998</v>
      </c>
      <c r="E796" s="3">
        <v>2.0343E-2</v>
      </c>
      <c r="F796" s="3">
        <v>26.313700000000001</v>
      </c>
      <c r="G796" s="3">
        <v>0.40650500000000001</v>
      </c>
      <c r="H796" s="3">
        <v>0</v>
      </c>
      <c r="I796" s="3">
        <v>3.0922999999999999E-2</v>
      </c>
      <c r="J796" s="3">
        <v>8.42638</v>
      </c>
      <c r="K796" s="3">
        <v>6.1382300000000001</v>
      </c>
      <c r="L796" s="3">
        <v>0.19029599999999999</v>
      </c>
      <c r="M796" s="3">
        <v>5.7784000000000002E-2</v>
      </c>
      <c r="N796" s="3">
        <v>42.641904125529202</v>
      </c>
      <c r="O796" s="3">
        <v>56.21149490039253</v>
      </c>
      <c r="P796" s="3">
        <v>1.1466009740782712</v>
      </c>
      <c r="R796" s="16">
        <v>991.24412114738732</v>
      </c>
      <c r="S796" s="3">
        <v>0.12988570575110053</v>
      </c>
      <c r="T796" s="2" t="s">
        <v>1514</v>
      </c>
      <c r="U796" s="23">
        <v>3.9765999999999999</v>
      </c>
    </row>
    <row r="797" spans="1:21" x14ac:dyDescent="0.3">
      <c r="A797" s="15" t="s">
        <v>210</v>
      </c>
      <c r="B797" s="18" t="s">
        <v>159</v>
      </c>
      <c r="C797" s="18" t="s">
        <v>1559</v>
      </c>
      <c r="D797" s="3">
        <v>56.380699999999997</v>
      </c>
      <c r="E797" s="3">
        <v>2.6959E-2</v>
      </c>
      <c r="F797" s="3">
        <v>26.902000000000001</v>
      </c>
      <c r="G797" s="3">
        <v>0.44309100000000001</v>
      </c>
      <c r="H797" s="3">
        <v>0</v>
      </c>
      <c r="I797" s="3">
        <v>5.2338999999999997E-2</v>
      </c>
      <c r="J797" s="3">
        <v>9.2407299999999992</v>
      </c>
      <c r="K797" s="3">
        <v>5.7508900000000001</v>
      </c>
      <c r="L797" s="3">
        <v>0.160719</v>
      </c>
      <c r="M797" s="3">
        <v>1.2577E-2</v>
      </c>
      <c r="N797" s="3">
        <v>46.578621928988973</v>
      </c>
      <c r="O797" s="3">
        <v>52.456806020204304</v>
      </c>
      <c r="P797" s="3">
        <v>0.96457205080672237</v>
      </c>
      <c r="R797" s="16">
        <v>995.56258269039461</v>
      </c>
      <c r="S797" s="3">
        <v>0.11096551194687877</v>
      </c>
      <c r="T797" s="2" t="s">
        <v>1514</v>
      </c>
      <c r="U797" s="23"/>
    </row>
    <row r="798" spans="1:21" x14ac:dyDescent="0.3">
      <c r="A798" s="15" t="s">
        <v>211</v>
      </c>
      <c r="B798" s="18" t="s">
        <v>162</v>
      </c>
      <c r="C798" s="18" t="s">
        <v>1559</v>
      </c>
      <c r="D798" s="3">
        <v>55.933799999999998</v>
      </c>
      <c r="E798" s="3">
        <v>2.0867E-2</v>
      </c>
      <c r="F798" s="3">
        <v>26.982800000000001</v>
      </c>
      <c r="G798" s="3">
        <v>0.36788399999999999</v>
      </c>
      <c r="H798" s="3">
        <v>1.7470000000000001E-3</v>
      </c>
      <c r="I798" s="3">
        <v>4.2116000000000001E-2</v>
      </c>
      <c r="J798" s="3">
        <v>9.5116099999999992</v>
      </c>
      <c r="K798" s="3">
        <v>5.6932900000000002</v>
      </c>
      <c r="L798" s="3">
        <v>0.13911999999999999</v>
      </c>
      <c r="M798" s="3">
        <v>0</v>
      </c>
      <c r="N798" s="3">
        <v>47.60583895192017</v>
      </c>
      <c r="O798" s="3">
        <v>51.56510697920249</v>
      </c>
      <c r="P798" s="3">
        <v>0.82905406887734401</v>
      </c>
      <c r="R798" s="16">
        <v>996.4763887839855</v>
      </c>
      <c r="S798" s="3">
        <v>0.1067255773139716</v>
      </c>
      <c r="T798" s="2" t="s">
        <v>1514</v>
      </c>
      <c r="U798" s="23">
        <v>3.8605</v>
      </c>
    </row>
    <row r="799" spans="1:21" x14ac:dyDescent="0.3">
      <c r="A799" s="15" t="s">
        <v>212</v>
      </c>
      <c r="B799" s="18" t="s">
        <v>162</v>
      </c>
      <c r="C799" s="18" t="s">
        <v>1559</v>
      </c>
      <c r="D799" s="3">
        <v>55.670200000000001</v>
      </c>
      <c r="E799" s="3">
        <v>2.7241000000000001E-2</v>
      </c>
      <c r="F799" s="3">
        <v>27.815799999999999</v>
      </c>
      <c r="G799" s="3">
        <v>0.39751900000000001</v>
      </c>
      <c r="H799" s="3">
        <v>3.48E-3</v>
      </c>
      <c r="I799" s="3">
        <v>5.9954E-2</v>
      </c>
      <c r="J799" s="3">
        <v>10.0884</v>
      </c>
      <c r="K799" s="3">
        <v>5.5759800000000004</v>
      </c>
      <c r="L799" s="3">
        <v>0.15279200000000001</v>
      </c>
      <c r="M799" s="3">
        <v>6.2690000000000003E-3</v>
      </c>
      <c r="N799" s="3">
        <v>49.548380839669164</v>
      </c>
      <c r="O799" s="3">
        <v>49.558118480879259</v>
      </c>
      <c r="P799" s="3">
        <v>0.89350067945156986</v>
      </c>
      <c r="R799" s="16">
        <v>998.80194764085684</v>
      </c>
      <c r="S799" s="3">
        <v>9.855034644128402E-2</v>
      </c>
      <c r="T799" s="2" t="s">
        <v>1514</v>
      </c>
      <c r="U799" s="23">
        <v>3.8094999999999999</v>
      </c>
    </row>
    <row r="800" spans="1:21" x14ac:dyDescent="0.3">
      <c r="A800" s="15" t="s">
        <v>213</v>
      </c>
      <c r="B800" s="18" t="s">
        <v>159</v>
      </c>
      <c r="C800" s="18" t="s">
        <v>1559</v>
      </c>
      <c r="D800" s="3">
        <v>58.563699999999997</v>
      </c>
      <c r="E800" s="3">
        <v>4.3406E-2</v>
      </c>
      <c r="F800" s="3">
        <v>26.036300000000001</v>
      </c>
      <c r="G800" s="3">
        <v>0.37474800000000003</v>
      </c>
      <c r="H800" s="3">
        <v>0</v>
      </c>
      <c r="I800" s="3">
        <v>2.2065999999999999E-2</v>
      </c>
      <c r="J800" s="3">
        <v>8.3376199999999994</v>
      </c>
      <c r="K800" s="3">
        <v>6.4409700000000001</v>
      </c>
      <c r="L800" s="3">
        <v>0.202514</v>
      </c>
      <c r="M800" s="3">
        <v>3.1397000000000001E-2</v>
      </c>
      <c r="N800" s="3">
        <v>41.205119649208157</v>
      </c>
      <c r="O800" s="3">
        <v>57.603223451906047</v>
      </c>
      <c r="P800" s="3">
        <v>1.1916568988857845</v>
      </c>
      <c r="R800" s="16">
        <v>989.57526357985159</v>
      </c>
      <c r="S800" s="3">
        <v>0.13774264561247973</v>
      </c>
      <c r="T800" s="2" t="s">
        <v>1514</v>
      </c>
      <c r="U800" s="23"/>
    </row>
    <row r="801" spans="1:21" x14ac:dyDescent="0.3">
      <c r="A801" s="15" t="s">
        <v>214</v>
      </c>
      <c r="B801" s="18" t="s">
        <v>162</v>
      </c>
      <c r="C801" s="18" t="s">
        <v>1559</v>
      </c>
      <c r="D801" s="3">
        <v>56.362699999999997</v>
      </c>
      <c r="E801" s="3">
        <v>4.7798E-2</v>
      </c>
      <c r="F801" s="3">
        <v>26.536100000000001</v>
      </c>
      <c r="G801" s="3">
        <v>0.396036</v>
      </c>
      <c r="H801" s="3">
        <v>2.4441999999999998E-2</v>
      </c>
      <c r="I801" s="3">
        <v>3.5388999999999997E-2</v>
      </c>
      <c r="J801" s="3">
        <v>8.7881699999999991</v>
      </c>
      <c r="K801" s="3">
        <v>5.6981900000000003</v>
      </c>
      <c r="L801" s="3">
        <v>0.18624099999999999</v>
      </c>
      <c r="M801" s="3">
        <v>0</v>
      </c>
      <c r="N801" s="3">
        <v>45.483996479591838</v>
      </c>
      <c r="O801" s="3">
        <v>53.368318903583024</v>
      </c>
      <c r="P801" s="3">
        <v>1.1476846168251398</v>
      </c>
      <c r="R801" s="16">
        <v>994.65895177881464</v>
      </c>
      <c r="S801" s="3">
        <v>0.11561061680923407</v>
      </c>
      <c r="T801" s="2" t="s">
        <v>1514</v>
      </c>
      <c r="U801" s="23">
        <v>3.9009</v>
      </c>
    </row>
    <row r="802" spans="1:21" x14ac:dyDescent="0.3">
      <c r="A802" s="15" t="s">
        <v>215</v>
      </c>
      <c r="B802" s="18" t="s">
        <v>159</v>
      </c>
      <c r="C802" s="18" t="s">
        <v>1559</v>
      </c>
      <c r="D802" s="3">
        <v>57.479300000000002</v>
      </c>
      <c r="E802" s="3">
        <v>2.8649000000000001E-2</v>
      </c>
      <c r="F802" s="3">
        <v>26.657699999999998</v>
      </c>
      <c r="G802" s="3">
        <v>0.44677800000000001</v>
      </c>
      <c r="H802" s="3">
        <v>2.2623000000000001E-2</v>
      </c>
      <c r="I802" s="3">
        <v>5.0724999999999999E-2</v>
      </c>
      <c r="J802" s="3">
        <v>8.6283899999999996</v>
      </c>
      <c r="K802" s="3">
        <v>6.2903799999999999</v>
      </c>
      <c r="L802" s="3">
        <v>0.196601</v>
      </c>
      <c r="M802" s="3">
        <v>0</v>
      </c>
      <c r="N802" s="3">
        <v>42.618494911762802</v>
      </c>
      <c r="O802" s="3">
        <v>56.225283265949578</v>
      </c>
      <c r="P802" s="3">
        <v>1.1562218222876286</v>
      </c>
      <c r="R802" s="16">
        <v>991.2365443047612</v>
      </c>
      <c r="S802" s="3">
        <v>0.12998892627692049</v>
      </c>
      <c r="T802" s="2" t="s">
        <v>1514</v>
      </c>
      <c r="U802" s="23"/>
    </row>
    <row r="803" spans="1:21" x14ac:dyDescent="0.3">
      <c r="A803" s="15" t="s">
        <v>216</v>
      </c>
      <c r="B803" s="18" t="s">
        <v>162</v>
      </c>
      <c r="C803" s="18" t="s">
        <v>1559</v>
      </c>
      <c r="D803" s="3">
        <v>56.813600000000001</v>
      </c>
      <c r="E803" s="3">
        <v>3.8531999999999997E-2</v>
      </c>
      <c r="F803" s="3">
        <v>26.865600000000001</v>
      </c>
      <c r="G803" s="3">
        <v>0.41675600000000002</v>
      </c>
      <c r="H803" s="3">
        <v>4.0236000000000001E-2</v>
      </c>
      <c r="I803" s="3">
        <v>4.0277E-2</v>
      </c>
      <c r="J803" s="3">
        <v>8.9943899999999992</v>
      </c>
      <c r="K803" s="3">
        <v>6.0374600000000003</v>
      </c>
      <c r="L803" s="3">
        <v>0.20081299999999999</v>
      </c>
      <c r="M803" s="3">
        <v>3.15E-3</v>
      </c>
      <c r="N803" s="3">
        <v>44.61730071512882</v>
      </c>
      <c r="O803" s="3">
        <v>54.196628797048227</v>
      </c>
      <c r="P803" s="3">
        <v>1.1860704878229544</v>
      </c>
      <c r="R803" s="16">
        <v>993.71296327917582</v>
      </c>
      <c r="S803" s="3">
        <v>0.1196855701680211</v>
      </c>
      <c r="T803" s="2" t="s">
        <v>1514</v>
      </c>
      <c r="U803" s="23">
        <v>3.9218999999999999</v>
      </c>
    </row>
    <row r="804" spans="1:21" x14ac:dyDescent="0.3">
      <c r="A804" s="15" t="s">
        <v>217</v>
      </c>
      <c r="B804" s="18" t="s">
        <v>159</v>
      </c>
      <c r="C804" s="18" t="s">
        <v>1559</v>
      </c>
      <c r="D804" s="3">
        <v>57.261299999999999</v>
      </c>
      <c r="E804" s="3">
        <v>2.1149000000000001E-2</v>
      </c>
      <c r="F804" s="3">
        <v>26.604399999999998</v>
      </c>
      <c r="G804" s="3">
        <v>0.36689100000000002</v>
      </c>
      <c r="H804" s="3">
        <v>0</v>
      </c>
      <c r="I804" s="3">
        <v>4.8361000000000001E-2</v>
      </c>
      <c r="J804" s="3">
        <v>8.8603699999999996</v>
      </c>
      <c r="K804" s="3">
        <v>6.20099</v>
      </c>
      <c r="L804" s="3">
        <v>0.16761499999999999</v>
      </c>
      <c r="M804" s="3">
        <v>0</v>
      </c>
      <c r="N804" s="3">
        <v>43.687272906320182</v>
      </c>
      <c r="O804" s="3">
        <v>55.328709061836477</v>
      </c>
      <c r="P804" s="3">
        <v>0.98401803184333669</v>
      </c>
      <c r="R804" s="16">
        <v>992.16389352906083</v>
      </c>
      <c r="S804" s="3">
        <v>0.1247867329170954</v>
      </c>
      <c r="T804" s="2" t="s">
        <v>1514</v>
      </c>
      <c r="U804" s="23"/>
    </row>
    <row r="805" spans="1:21" x14ac:dyDescent="0.3">
      <c r="A805" s="15" t="s">
        <v>218</v>
      </c>
      <c r="B805" s="18" t="s">
        <v>162</v>
      </c>
      <c r="C805" s="18" t="s">
        <v>1559</v>
      </c>
      <c r="D805" s="3">
        <v>56.759</v>
      </c>
      <c r="E805" s="3">
        <v>1.5065E-2</v>
      </c>
      <c r="F805" s="3">
        <v>26.5105</v>
      </c>
      <c r="G805" s="3">
        <v>0.47626099999999999</v>
      </c>
      <c r="H805" s="3">
        <v>8.7150000000000005E-3</v>
      </c>
      <c r="I805" s="3">
        <v>3.1911000000000002E-2</v>
      </c>
      <c r="J805" s="3">
        <v>8.5989000000000004</v>
      </c>
      <c r="K805" s="3">
        <v>6.2225099999999998</v>
      </c>
      <c r="L805" s="3">
        <v>0.16112899999999999</v>
      </c>
      <c r="M805" s="3">
        <v>3.7659999999999999E-2</v>
      </c>
      <c r="N805" s="3">
        <v>42.884922057015437</v>
      </c>
      <c r="O805" s="3">
        <v>56.1582749254666</v>
      </c>
      <c r="P805" s="3">
        <v>0.95680301751795982</v>
      </c>
      <c r="R805" s="16">
        <v>991.12690163287164</v>
      </c>
      <c r="S805" s="3">
        <v>0.12902740007661523</v>
      </c>
      <c r="T805" s="2" t="s">
        <v>1514</v>
      </c>
      <c r="U805" s="23">
        <v>3.9788999999999999</v>
      </c>
    </row>
    <row r="806" spans="1:21" x14ac:dyDescent="0.3">
      <c r="A806" s="15" t="s">
        <v>219</v>
      </c>
      <c r="B806" s="18" t="s">
        <v>159</v>
      </c>
      <c r="C806" s="18" t="s">
        <v>1559</v>
      </c>
      <c r="D806" s="3">
        <v>58.0259</v>
      </c>
      <c r="E806" s="3">
        <v>3.3292000000000002E-2</v>
      </c>
      <c r="F806" s="3">
        <v>26.116900000000001</v>
      </c>
      <c r="G806" s="3">
        <v>0.290217</v>
      </c>
      <c r="H806" s="3">
        <v>0</v>
      </c>
      <c r="I806" s="3">
        <v>2.9891000000000001E-2</v>
      </c>
      <c r="J806" s="3">
        <v>8.3748400000000007</v>
      </c>
      <c r="K806" s="3">
        <v>6.5799599999999998</v>
      </c>
      <c r="L806" s="3">
        <v>0.20119999999999999</v>
      </c>
      <c r="M806" s="3">
        <v>0</v>
      </c>
      <c r="N806" s="3">
        <v>40.809875679529895</v>
      </c>
      <c r="O806" s="3">
        <v>58.022766956410322</v>
      </c>
      <c r="P806" s="3">
        <v>1.1673573640597845</v>
      </c>
      <c r="Q806" s="16">
        <v>272.49599999999998</v>
      </c>
      <c r="R806" s="16">
        <v>989.02990792678099</v>
      </c>
      <c r="S806" s="3">
        <v>0.14008962614325857</v>
      </c>
      <c r="T806" s="2" t="s">
        <v>1514</v>
      </c>
      <c r="U806" s="23"/>
    </row>
    <row r="807" spans="1:21" x14ac:dyDescent="0.3">
      <c r="A807" s="15" t="s">
        <v>219</v>
      </c>
      <c r="B807" s="18" t="s">
        <v>195</v>
      </c>
      <c r="C807" s="18" t="s">
        <v>1559</v>
      </c>
      <c r="D807" s="3">
        <v>57.020499999999998</v>
      </c>
      <c r="E807" s="3">
        <v>4.4128000000000001E-2</v>
      </c>
      <c r="F807" s="3">
        <v>26.0029</v>
      </c>
      <c r="G807" s="3">
        <v>0.37499900000000003</v>
      </c>
      <c r="H807" s="3">
        <v>0</v>
      </c>
      <c r="I807" s="3">
        <v>3.8998999999999999E-2</v>
      </c>
      <c r="J807" s="3">
        <v>8.6902899999999992</v>
      </c>
      <c r="K807" s="3">
        <v>6.2038700000000002</v>
      </c>
      <c r="L807" s="3">
        <v>0.20022899999999999</v>
      </c>
      <c r="M807" s="3">
        <v>5.4941999999999998E-2</v>
      </c>
      <c r="N807" s="3">
        <v>43.116613405088195</v>
      </c>
      <c r="O807" s="3">
        <v>55.700550827063886</v>
      </c>
      <c r="P807" s="3">
        <v>1.1828357678479229</v>
      </c>
      <c r="Q807" s="16">
        <v>252.571</v>
      </c>
      <c r="R807" s="16">
        <v>991.90119743442472</v>
      </c>
      <c r="S807" s="3">
        <v>0.12728805805968743</v>
      </c>
      <c r="T807" s="2" t="s">
        <v>1514</v>
      </c>
      <c r="U807" s="23"/>
    </row>
    <row r="808" spans="1:21" x14ac:dyDescent="0.3">
      <c r="A808" s="15" t="s">
        <v>219</v>
      </c>
      <c r="B808" s="18" t="s">
        <v>195</v>
      </c>
      <c r="C808" s="18" t="s">
        <v>1559</v>
      </c>
      <c r="D808" s="3">
        <v>57.542900000000003</v>
      </c>
      <c r="E808" s="3">
        <v>3.0436999999999999E-2</v>
      </c>
      <c r="F808" s="3">
        <v>25.9025</v>
      </c>
      <c r="G808" s="3">
        <v>0.43198399999999998</v>
      </c>
      <c r="H808" s="3">
        <v>0</v>
      </c>
      <c r="I808" s="3">
        <v>5.4766000000000002E-2</v>
      </c>
      <c r="J808" s="3">
        <v>7.9213399999999998</v>
      </c>
      <c r="K808" s="3">
        <v>6.6277299999999997</v>
      </c>
      <c r="L808" s="3">
        <v>0.21709600000000001</v>
      </c>
      <c r="M808" s="3">
        <v>0</v>
      </c>
      <c r="N808" s="3">
        <v>39.266118619659039</v>
      </c>
      <c r="O808" s="3">
        <v>59.452559509417654</v>
      </c>
      <c r="P808" s="3">
        <v>1.2813218709233021</v>
      </c>
      <c r="Q808" s="16">
        <v>233.89</v>
      </c>
      <c r="R808" s="16">
        <v>987.35712340584485</v>
      </c>
      <c r="S808" s="3">
        <v>0.14918508112412054</v>
      </c>
      <c r="T808" s="2" t="s">
        <v>1514</v>
      </c>
      <c r="U808" s="23"/>
    </row>
    <row r="809" spans="1:21" x14ac:dyDescent="0.3">
      <c r="A809" s="15" t="s">
        <v>219</v>
      </c>
      <c r="B809" s="18" t="s">
        <v>195</v>
      </c>
      <c r="C809" s="18" t="s">
        <v>1559</v>
      </c>
      <c r="D809" s="3">
        <v>56.104199999999999</v>
      </c>
      <c r="E809" s="3">
        <v>2.6546E-2</v>
      </c>
      <c r="F809" s="3">
        <v>26.317499999999999</v>
      </c>
      <c r="G809" s="3">
        <v>0.44897399999999998</v>
      </c>
      <c r="H809" s="3">
        <v>0</v>
      </c>
      <c r="I809" s="3">
        <v>4.8028000000000001E-2</v>
      </c>
      <c r="J809" s="3">
        <v>8.8899299999999997</v>
      </c>
      <c r="K809" s="3">
        <v>6.0480799999999997</v>
      </c>
      <c r="L809" s="3">
        <v>0.18938199999999999</v>
      </c>
      <c r="M809" s="3">
        <v>3.1380000000000002E-3</v>
      </c>
      <c r="N809" s="3">
        <v>44.316431273725968</v>
      </c>
      <c r="O809" s="3">
        <v>54.559501629965681</v>
      </c>
      <c r="P809" s="3">
        <v>1.1240670963083454</v>
      </c>
      <c r="Q809" s="16">
        <v>213.965</v>
      </c>
      <c r="R809" s="16">
        <v>993.22204238417191</v>
      </c>
      <c r="S809" s="3">
        <v>0.12130492319969401</v>
      </c>
      <c r="T809" s="2" t="s">
        <v>1514</v>
      </c>
      <c r="U809" s="23"/>
    </row>
    <row r="810" spans="1:21" x14ac:dyDescent="0.3">
      <c r="A810" s="15" t="s">
        <v>219</v>
      </c>
      <c r="B810" s="18" t="s">
        <v>195</v>
      </c>
      <c r="C810" s="18" t="s">
        <v>1559</v>
      </c>
      <c r="D810" s="3">
        <v>56.087800000000001</v>
      </c>
      <c r="E810" s="3">
        <v>2.7633000000000001E-2</v>
      </c>
      <c r="F810" s="3">
        <v>26.337599999999998</v>
      </c>
      <c r="G810" s="3">
        <v>0.40089200000000003</v>
      </c>
      <c r="H810" s="3">
        <v>1.7434000000000002E-2</v>
      </c>
      <c r="I810" s="3">
        <v>5.8249000000000002E-2</v>
      </c>
      <c r="J810" s="3">
        <v>8.7948299999999993</v>
      </c>
      <c r="K810" s="3">
        <v>6.0030999999999999</v>
      </c>
      <c r="L810" s="3">
        <v>0.19132299999999999</v>
      </c>
      <c r="M810" s="3">
        <v>1.0989000000000001E-2</v>
      </c>
      <c r="N810" s="3">
        <v>44.2263816022718</v>
      </c>
      <c r="O810" s="3">
        <v>54.628083722856132</v>
      </c>
      <c r="P810" s="3">
        <v>1.1455346748720729</v>
      </c>
      <c r="Q810" s="16">
        <v>194.31800000000001</v>
      </c>
      <c r="R810" s="16">
        <v>993.15984901636045</v>
      </c>
      <c r="S810" s="3">
        <v>0.1217047056106325</v>
      </c>
      <c r="T810" s="2" t="s">
        <v>1514</v>
      </c>
      <c r="U810" s="23"/>
    </row>
    <row r="811" spans="1:21" x14ac:dyDescent="0.3">
      <c r="A811" s="15" t="s">
        <v>219</v>
      </c>
      <c r="B811" s="18" t="s">
        <v>195</v>
      </c>
      <c r="C811" s="18" t="s">
        <v>1559</v>
      </c>
      <c r="D811" s="3">
        <v>55.7196</v>
      </c>
      <c r="E811" s="3">
        <v>1.8620999999999999E-2</v>
      </c>
      <c r="F811" s="3">
        <v>26.569600000000001</v>
      </c>
      <c r="G811" s="3">
        <v>0.364844</v>
      </c>
      <c r="H811" s="3">
        <v>0</v>
      </c>
      <c r="I811" s="3">
        <v>4.4417999999999999E-2</v>
      </c>
      <c r="J811" s="3">
        <v>9.3773800000000005</v>
      </c>
      <c r="K811" s="3">
        <v>6.1409900000000004</v>
      </c>
      <c r="L811" s="3">
        <v>0.22428500000000001</v>
      </c>
      <c r="M811" s="3">
        <v>6.2649999999999997E-3</v>
      </c>
      <c r="N811" s="3">
        <v>45.176385259695195</v>
      </c>
      <c r="O811" s="3">
        <v>53.537092524119323</v>
      </c>
      <c r="P811" s="3">
        <v>1.2865222161854817</v>
      </c>
      <c r="Q811" s="16">
        <v>175.34399999999999</v>
      </c>
      <c r="R811" s="16">
        <v>994.58662653848762</v>
      </c>
      <c r="S811" s="3">
        <v>0.11676592290988654</v>
      </c>
      <c r="T811" s="2" t="s">
        <v>1514</v>
      </c>
      <c r="U811" s="23"/>
    </row>
    <row r="812" spans="1:21" x14ac:dyDescent="0.3">
      <c r="A812" s="15" t="s">
        <v>219</v>
      </c>
      <c r="B812" s="18" t="s">
        <v>195</v>
      </c>
      <c r="C812" s="18" t="s">
        <v>1559</v>
      </c>
      <c r="D812" s="3">
        <v>55.622199999999999</v>
      </c>
      <c r="E812" s="3">
        <v>2.6102E-2</v>
      </c>
      <c r="F812" s="3">
        <v>26.3462</v>
      </c>
      <c r="G812" s="3">
        <v>0.33166600000000002</v>
      </c>
      <c r="H812" s="3">
        <v>0</v>
      </c>
      <c r="I812" s="3">
        <v>4.1635999999999999E-2</v>
      </c>
      <c r="J812" s="3">
        <v>8.8650099999999998</v>
      </c>
      <c r="K812" s="3">
        <v>6.2770400000000004</v>
      </c>
      <c r="L812" s="3">
        <v>0.18579699999999999</v>
      </c>
      <c r="M812" s="3">
        <v>5.006E-2</v>
      </c>
      <c r="N812" s="3">
        <v>43.359726414570524</v>
      </c>
      <c r="O812" s="3">
        <v>55.558259041000881</v>
      </c>
      <c r="P812" s="3">
        <v>1.0820145444285889</v>
      </c>
      <c r="Q812" s="16">
        <v>155.697</v>
      </c>
      <c r="R812" s="16">
        <v>991.97802733938954</v>
      </c>
      <c r="S812" s="3">
        <v>0.12625102355681037</v>
      </c>
      <c r="T812" s="2" t="s">
        <v>1514</v>
      </c>
      <c r="U812" s="23"/>
    </row>
    <row r="813" spans="1:21" x14ac:dyDescent="0.3">
      <c r="A813" s="15" t="s">
        <v>219</v>
      </c>
      <c r="B813" s="18" t="s">
        <v>195</v>
      </c>
      <c r="C813" s="18" t="s">
        <v>1559</v>
      </c>
      <c r="D813" s="3">
        <v>56.900700000000001</v>
      </c>
      <c r="E813" s="3">
        <v>4.9556000000000003E-2</v>
      </c>
      <c r="F813" s="3">
        <v>26.521799999999999</v>
      </c>
      <c r="G813" s="3">
        <v>0.433728</v>
      </c>
      <c r="H813" s="3">
        <v>1.7443E-2</v>
      </c>
      <c r="I813" s="3">
        <v>4.9702000000000003E-2</v>
      </c>
      <c r="J813" s="3">
        <v>9.2064800000000009</v>
      </c>
      <c r="K813" s="3">
        <v>6.2362799999999998</v>
      </c>
      <c r="L813" s="3">
        <v>0.19814699999999999</v>
      </c>
      <c r="M813" s="3">
        <v>0</v>
      </c>
      <c r="N813" s="3">
        <v>44.416360800813308</v>
      </c>
      <c r="O813" s="3">
        <v>54.445425109167687</v>
      </c>
      <c r="P813" s="3">
        <v>1.1382140900190074</v>
      </c>
      <c r="Q813" s="16">
        <v>135.77199999999999</v>
      </c>
      <c r="R813" s="16">
        <v>993.37172118052979</v>
      </c>
      <c r="S813" s="3">
        <v>0.12077894550037704</v>
      </c>
      <c r="T813" s="2" t="s">
        <v>1514</v>
      </c>
      <c r="U813" s="23"/>
    </row>
    <row r="814" spans="1:21" x14ac:dyDescent="0.3">
      <c r="A814" s="15" t="s">
        <v>219</v>
      </c>
      <c r="B814" s="18" t="s">
        <v>195</v>
      </c>
      <c r="C814" s="18" t="s">
        <v>1559</v>
      </c>
      <c r="D814" s="3">
        <v>56.230899999999998</v>
      </c>
      <c r="E814" s="3">
        <v>1.2555999999999999E-2</v>
      </c>
      <c r="F814" s="3">
        <v>26.386800000000001</v>
      </c>
      <c r="G814" s="3">
        <v>0.34451599999999999</v>
      </c>
      <c r="H814" s="3">
        <v>0</v>
      </c>
      <c r="I814" s="3">
        <v>4.2914000000000001E-2</v>
      </c>
      <c r="J814" s="3">
        <v>8.5898699999999995</v>
      </c>
      <c r="K814" s="3">
        <v>6.2029699999999997</v>
      </c>
      <c r="L814" s="3">
        <v>0.205711</v>
      </c>
      <c r="M814" s="3">
        <v>3.6105999999999999E-2</v>
      </c>
      <c r="N814" s="3">
        <v>42.821324356289793</v>
      </c>
      <c r="O814" s="3">
        <v>55.957668747619685</v>
      </c>
      <c r="P814" s="3">
        <v>1.2210068960905263</v>
      </c>
      <c r="Q814" s="16">
        <v>116.79900000000001</v>
      </c>
      <c r="R814" s="16">
        <v>991.62521157009758</v>
      </c>
      <c r="S814" s="3">
        <v>0.12875743930433431</v>
      </c>
      <c r="T814" s="2" t="s">
        <v>1514</v>
      </c>
      <c r="U814" s="23"/>
    </row>
    <row r="815" spans="1:21" x14ac:dyDescent="0.3">
      <c r="A815" s="15" t="s">
        <v>219</v>
      </c>
      <c r="B815" s="18" t="s">
        <v>195</v>
      </c>
      <c r="C815" s="18" t="s">
        <v>1559</v>
      </c>
      <c r="D815" s="3">
        <v>55.809699999999999</v>
      </c>
      <c r="E815" s="3">
        <v>4.9259999999999998E-2</v>
      </c>
      <c r="F815" s="3">
        <v>26.607700000000001</v>
      </c>
      <c r="G815" s="3">
        <v>0.44377</v>
      </c>
      <c r="H815" s="3">
        <v>3.1216000000000001E-2</v>
      </c>
      <c r="I815" s="3">
        <v>3.7995000000000001E-2</v>
      </c>
      <c r="J815" s="3">
        <v>8.8011499999999998</v>
      </c>
      <c r="K815" s="3">
        <v>6.0427</v>
      </c>
      <c r="L815" s="3">
        <v>0.203655</v>
      </c>
      <c r="M815" s="3">
        <v>0</v>
      </c>
      <c r="N815" s="3">
        <v>44.052886313368262</v>
      </c>
      <c r="O815" s="3">
        <v>54.733397565729334</v>
      </c>
      <c r="P815" s="3">
        <v>1.2137161209024083</v>
      </c>
      <c r="Q815" s="16">
        <v>97.151799999999994</v>
      </c>
      <c r="R815" s="16">
        <v>993.09726026941087</v>
      </c>
      <c r="S815" s="3">
        <v>0.12241957067600424</v>
      </c>
      <c r="T815" s="2" t="s">
        <v>1514</v>
      </c>
      <c r="U815" s="23"/>
    </row>
    <row r="816" spans="1:21" x14ac:dyDescent="0.3">
      <c r="A816" s="15" t="s">
        <v>219</v>
      </c>
      <c r="B816" s="18" t="s">
        <v>195</v>
      </c>
      <c r="C816" s="18" t="s">
        <v>1559</v>
      </c>
      <c r="D816" s="3">
        <v>55.884999999999998</v>
      </c>
      <c r="E816" s="3">
        <v>4.9984000000000001E-2</v>
      </c>
      <c r="F816" s="3">
        <v>26.404299999999999</v>
      </c>
      <c r="G816" s="3">
        <v>0.40960999999999997</v>
      </c>
      <c r="H816" s="3">
        <v>0</v>
      </c>
      <c r="I816" s="3">
        <v>5.1207999999999997E-2</v>
      </c>
      <c r="J816" s="3">
        <v>8.8048900000000003</v>
      </c>
      <c r="K816" s="3">
        <v>5.7498500000000003</v>
      </c>
      <c r="L816" s="3">
        <v>0.17801</v>
      </c>
      <c r="M816" s="3">
        <v>0</v>
      </c>
      <c r="N816" s="3">
        <v>45.334948141889292</v>
      </c>
      <c r="O816" s="3">
        <v>53.573760573943716</v>
      </c>
      <c r="P816" s="3">
        <v>1.0912912841669842</v>
      </c>
      <c r="Q816" s="16">
        <v>78.178100000000001</v>
      </c>
      <c r="R816" s="16">
        <v>994.36519189695798</v>
      </c>
      <c r="S816" s="3">
        <v>0.11643721839120177</v>
      </c>
      <c r="T816" s="2" t="s">
        <v>1514</v>
      </c>
      <c r="U816" s="23"/>
    </row>
    <row r="817" spans="1:21" x14ac:dyDescent="0.3">
      <c r="A817" s="15" t="s">
        <v>219</v>
      </c>
      <c r="B817" s="18" t="s">
        <v>195</v>
      </c>
      <c r="C817" s="18" t="s">
        <v>1559</v>
      </c>
      <c r="D817" s="3">
        <v>55.919499999999999</v>
      </c>
      <c r="E817" s="3">
        <v>4.5999999999999999E-2</v>
      </c>
      <c r="F817" s="3">
        <v>26.2974</v>
      </c>
      <c r="G817" s="3">
        <v>0.42272799999999999</v>
      </c>
      <c r="H817" s="3">
        <v>1.5715E-2</v>
      </c>
      <c r="I817" s="3">
        <v>4.6519999999999999E-2</v>
      </c>
      <c r="J817" s="3">
        <v>8.6176499999999994</v>
      </c>
      <c r="K817" s="3">
        <v>6.0103299999999997</v>
      </c>
      <c r="L817" s="3">
        <v>0.16211200000000001</v>
      </c>
      <c r="M817" s="3">
        <v>1.8866000000000001E-2</v>
      </c>
      <c r="N817" s="3">
        <v>43.773170234288969</v>
      </c>
      <c r="O817" s="3">
        <v>55.246388885415207</v>
      </c>
      <c r="P817" s="3">
        <v>0.98044088029581866</v>
      </c>
      <c r="Q817" s="16">
        <v>58.531300000000002</v>
      </c>
      <c r="R817" s="16">
        <v>992.26029146329745</v>
      </c>
      <c r="S817" s="3">
        <v>0.12435656222868541</v>
      </c>
      <c r="T817" s="2" t="s">
        <v>1514</v>
      </c>
      <c r="U817" s="23"/>
    </row>
    <row r="818" spans="1:21" x14ac:dyDescent="0.3">
      <c r="A818" s="15" t="s">
        <v>219</v>
      </c>
      <c r="B818" s="18" t="s">
        <v>195</v>
      </c>
      <c r="C818" s="18" t="s">
        <v>1559</v>
      </c>
      <c r="D818" s="3">
        <v>55.648800000000001</v>
      </c>
      <c r="E818" s="3">
        <v>2.3737999999999999E-2</v>
      </c>
      <c r="F818" s="3">
        <v>26.799499999999998</v>
      </c>
      <c r="G818" s="3">
        <v>0.47319600000000001</v>
      </c>
      <c r="H818" s="3">
        <v>1.3972999999999999E-2</v>
      </c>
      <c r="I818" s="3">
        <v>3.1919999999999997E-2</v>
      </c>
      <c r="J818" s="3">
        <v>9.5628299999999999</v>
      </c>
      <c r="K818" s="3">
        <v>5.7299600000000002</v>
      </c>
      <c r="L818" s="3">
        <v>0.158945</v>
      </c>
      <c r="M818" s="3">
        <v>0</v>
      </c>
      <c r="N818" s="3">
        <v>47.526362456761248</v>
      </c>
      <c r="O818" s="3">
        <v>51.533087064114667</v>
      </c>
      <c r="P818" s="3">
        <v>0.94055047912408041</v>
      </c>
      <c r="Q818" s="16">
        <v>38.606400000000001</v>
      </c>
      <c r="R818" s="16">
        <v>996.61032987093097</v>
      </c>
      <c r="S818" s="3">
        <v>0.10683766712823409</v>
      </c>
      <c r="T818" s="2" t="s">
        <v>1514</v>
      </c>
      <c r="U818" s="23"/>
    </row>
    <row r="819" spans="1:21" x14ac:dyDescent="0.3">
      <c r="A819" s="15" t="s">
        <v>219</v>
      </c>
      <c r="B819" s="18" t="s">
        <v>195</v>
      </c>
      <c r="C819" s="18" t="s">
        <v>1559</v>
      </c>
      <c r="D819" s="3">
        <v>56.376399999999997</v>
      </c>
      <c r="E819" s="3">
        <v>3.1780999999999997E-2</v>
      </c>
      <c r="F819" s="3">
        <v>26.0488</v>
      </c>
      <c r="G819" s="3">
        <v>0.34711999999999998</v>
      </c>
      <c r="H819" s="3">
        <v>0</v>
      </c>
      <c r="I819" s="3">
        <v>3.9965000000000001E-2</v>
      </c>
      <c r="J819" s="3">
        <v>8.7810000000000006</v>
      </c>
      <c r="K819" s="3">
        <v>6.07</v>
      </c>
      <c r="L819" s="3">
        <v>0.20704400000000001</v>
      </c>
      <c r="M819" s="3">
        <v>6.8749000000000005E-2</v>
      </c>
      <c r="N819" s="3">
        <v>43.878918848177456</v>
      </c>
      <c r="O819" s="3">
        <v>54.889220201575448</v>
      </c>
      <c r="P819" s="3">
        <v>1.231860950247099</v>
      </c>
      <c r="Q819" s="16">
        <v>19.924900000000001</v>
      </c>
      <c r="R819" s="16">
        <v>992.92729004580212</v>
      </c>
      <c r="S819" s="3">
        <v>0.12325483236304341</v>
      </c>
      <c r="T819" s="2" t="s">
        <v>1514</v>
      </c>
      <c r="U819" s="23"/>
    </row>
    <row r="820" spans="1:21" x14ac:dyDescent="0.3">
      <c r="A820" s="15" t="s">
        <v>219</v>
      </c>
      <c r="B820" s="18" t="s">
        <v>162</v>
      </c>
      <c r="C820" s="18" t="s">
        <v>1559</v>
      </c>
      <c r="D820" s="3">
        <v>56.531100000000002</v>
      </c>
      <c r="E820" s="3">
        <v>2.9968000000000002E-2</v>
      </c>
      <c r="F820" s="3">
        <v>26.188099999999999</v>
      </c>
      <c r="G820" s="3">
        <v>0.313137</v>
      </c>
      <c r="H820" s="3">
        <v>2.2530999999999999E-2</v>
      </c>
      <c r="I820" s="3">
        <v>3.8781999999999997E-2</v>
      </c>
      <c r="J820" s="3">
        <v>8.7103999999999999</v>
      </c>
      <c r="K820" s="3">
        <v>6.30816</v>
      </c>
      <c r="L820" s="3">
        <v>0.188553</v>
      </c>
      <c r="M820" s="3">
        <v>0</v>
      </c>
      <c r="N820" s="3">
        <v>42.802423689762406</v>
      </c>
      <c r="O820" s="3">
        <v>56.094385064186916</v>
      </c>
      <c r="P820" s="3">
        <v>1.1031912460506832</v>
      </c>
      <c r="Q820" s="16">
        <v>0</v>
      </c>
      <c r="R820" s="16">
        <v>991.34543416925419</v>
      </c>
      <c r="S820" s="3">
        <v>0.12912901626252654</v>
      </c>
      <c r="T820" s="2" t="s">
        <v>1514</v>
      </c>
      <c r="U820" s="23">
        <v>3.9742000000000002</v>
      </c>
    </row>
    <row r="821" spans="1:21" x14ac:dyDescent="0.3">
      <c r="A821" s="15" t="s">
        <v>220</v>
      </c>
      <c r="B821" s="18" t="s">
        <v>159</v>
      </c>
      <c r="C821" s="18" t="s">
        <v>1559</v>
      </c>
      <c r="D821" s="3">
        <v>57.538899999999998</v>
      </c>
      <c r="E821" s="3">
        <v>2.8539999999999999E-2</v>
      </c>
      <c r="F821" s="3">
        <v>26.353000000000002</v>
      </c>
      <c r="G821" s="3">
        <v>0.52979100000000001</v>
      </c>
      <c r="H821" s="3">
        <v>2.7734999999999999E-2</v>
      </c>
      <c r="I821" s="3">
        <v>3.7179999999999998E-2</v>
      </c>
      <c r="J821" s="3">
        <v>8.7528100000000002</v>
      </c>
      <c r="K821" s="3">
        <v>5.9965700000000002</v>
      </c>
      <c r="L821" s="3">
        <v>0.19978899999999999</v>
      </c>
      <c r="M821" s="3">
        <v>0</v>
      </c>
      <c r="N821" s="3">
        <v>44.112140101749581</v>
      </c>
      <c r="O821" s="3">
        <v>54.688997613510097</v>
      </c>
      <c r="P821" s="3">
        <v>1.1988622847403319</v>
      </c>
      <c r="R821" s="16">
        <v>993.13659678858323</v>
      </c>
      <c r="S821" s="3">
        <v>0.12215595630099968</v>
      </c>
      <c r="T821" s="2" t="s">
        <v>1514</v>
      </c>
      <c r="U821" s="23"/>
    </row>
    <row r="822" spans="1:21" x14ac:dyDescent="0.3">
      <c r="A822" s="15" t="s">
        <v>221</v>
      </c>
      <c r="B822" s="18" t="s">
        <v>162</v>
      </c>
      <c r="C822" s="18" t="s">
        <v>1559</v>
      </c>
      <c r="D822" s="3">
        <v>56.9998</v>
      </c>
      <c r="E822" s="3">
        <v>3.1393999999999998E-2</v>
      </c>
      <c r="F822" s="3">
        <v>26.675799999999999</v>
      </c>
      <c r="G822" s="3">
        <v>0.48091600000000001</v>
      </c>
      <c r="H822" s="3">
        <v>0</v>
      </c>
      <c r="I822" s="3">
        <v>5.2911E-2</v>
      </c>
      <c r="J822" s="3">
        <v>8.8746899999999993</v>
      </c>
      <c r="K822" s="3">
        <v>6.2542999999999997</v>
      </c>
      <c r="L822" s="3">
        <v>0.18722</v>
      </c>
      <c r="M822" s="3">
        <v>4.5256999999999999E-2</v>
      </c>
      <c r="N822" s="3">
        <v>43.470382356736984</v>
      </c>
      <c r="O822" s="3">
        <v>55.437725836531307</v>
      </c>
      <c r="P822" s="3">
        <v>1.0918918067317152</v>
      </c>
      <c r="R822" s="16">
        <v>992.13358944870208</v>
      </c>
      <c r="S822" s="3">
        <v>0.12565644215213659</v>
      </c>
      <c r="T822" s="2" t="s">
        <v>1514</v>
      </c>
      <c r="U822" s="23">
        <v>3.9567000000000001</v>
      </c>
    </row>
    <row r="823" spans="1:21" x14ac:dyDescent="0.3">
      <c r="A823" s="15" t="s">
        <v>222</v>
      </c>
      <c r="B823" s="18" t="s">
        <v>162</v>
      </c>
      <c r="C823" s="18" t="s">
        <v>1559</v>
      </c>
      <c r="D823" s="3">
        <v>56.243400000000001</v>
      </c>
      <c r="E823" s="3">
        <v>4.7051999999999997E-2</v>
      </c>
      <c r="F823" s="3">
        <v>26.5626</v>
      </c>
      <c r="G823" s="3">
        <v>0.40544599999999997</v>
      </c>
      <c r="H823" s="3">
        <v>1.745E-3</v>
      </c>
      <c r="I823" s="3">
        <v>3.2694000000000001E-2</v>
      </c>
      <c r="J823" s="3">
        <v>9.1457700000000006</v>
      </c>
      <c r="K823" s="3">
        <v>5.9179300000000001</v>
      </c>
      <c r="L823" s="3">
        <v>0.19356599999999999</v>
      </c>
      <c r="M823" s="3">
        <v>9.4278000000000001E-2</v>
      </c>
      <c r="N823" s="3">
        <v>45.534368646291142</v>
      </c>
      <c r="O823" s="3">
        <v>53.318177530792056</v>
      </c>
      <c r="P823" s="3">
        <v>1.1474538229167996</v>
      </c>
      <c r="R823" s="16">
        <v>994.71778725214688</v>
      </c>
      <c r="S823" s="3">
        <v>0.1153742231510014</v>
      </c>
      <c r="T823" s="2" t="s">
        <v>1514</v>
      </c>
      <c r="U823" s="23">
        <v>3.8996</v>
      </c>
    </row>
    <row r="824" spans="1:21" x14ac:dyDescent="0.3">
      <c r="A824" s="15" t="s">
        <v>223</v>
      </c>
      <c r="B824" s="18" t="s">
        <v>159</v>
      </c>
      <c r="C824" s="18" t="s">
        <v>1559</v>
      </c>
      <c r="D824" s="3">
        <v>56.621899999999997</v>
      </c>
      <c r="E824" s="3">
        <v>2.8629000000000002E-2</v>
      </c>
      <c r="F824" s="3">
        <v>26.468299999999999</v>
      </c>
      <c r="G824" s="3">
        <v>0.43342199999999997</v>
      </c>
      <c r="H824" s="3">
        <v>6.9540000000000001E-3</v>
      </c>
      <c r="I824" s="3">
        <v>2.7085000000000001E-2</v>
      </c>
      <c r="J824" s="3">
        <v>8.7451500000000006</v>
      </c>
      <c r="K824" s="3">
        <v>6.0610299999999997</v>
      </c>
      <c r="L824" s="3">
        <v>0.19686400000000001</v>
      </c>
      <c r="M824" s="3">
        <v>7.8270000000000006E-3</v>
      </c>
      <c r="N824" s="3">
        <v>43.840426413984346</v>
      </c>
      <c r="O824" s="3">
        <v>54.984511240817525</v>
      </c>
      <c r="P824" s="3">
        <v>1.1750623451981301</v>
      </c>
      <c r="R824" s="16">
        <v>992.75938714992606</v>
      </c>
      <c r="S824" s="3">
        <v>0.1235772174168738</v>
      </c>
      <c r="T824" s="2" t="s">
        <v>1514</v>
      </c>
      <c r="U824" s="23"/>
    </row>
    <row r="825" spans="1:21" x14ac:dyDescent="0.3">
      <c r="A825" s="15" t="s">
        <v>224</v>
      </c>
      <c r="B825" s="18" t="s">
        <v>162</v>
      </c>
      <c r="C825" s="18" t="s">
        <v>1559</v>
      </c>
      <c r="D825" s="3">
        <v>56.2211</v>
      </c>
      <c r="E825" s="3">
        <v>4.8911000000000003E-2</v>
      </c>
      <c r="F825" s="3">
        <v>26.636800000000001</v>
      </c>
      <c r="G825" s="3">
        <v>0.42168099999999997</v>
      </c>
      <c r="H825" s="3">
        <v>1.7340000000000001E-3</v>
      </c>
      <c r="I825" s="3">
        <v>2.7369999999999998E-2</v>
      </c>
      <c r="J825" s="3">
        <v>9.1239299999999997</v>
      </c>
      <c r="K825" s="3">
        <v>5.7965999999999998</v>
      </c>
      <c r="L825" s="3">
        <v>0.208534</v>
      </c>
      <c r="M825" s="3">
        <v>1.562E-3</v>
      </c>
      <c r="N825" s="3">
        <v>45.936976091239181</v>
      </c>
      <c r="O825" s="3">
        <v>52.81292484399944</v>
      </c>
      <c r="P825" s="3">
        <v>1.2500990647613786</v>
      </c>
      <c r="R825" s="16">
        <v>995.40265702424892</v>
      </c>
      <c r="S825" s="3">
        <v>0.11327931893768615</v>
      </c>
      <c r="T825" s="2" t="s">
        <v>1514</v>
      </c>
      <c r="U825" s="23">
        <v>3.8845999999999998</v>
      </c>
    </row>
    <row r="826" spans="1:21" x14ac:dyDescent="0.3">
      <c r="A826" s="15" t="s">
        <v>225</v>
      </c>
      <c r="B826" s="18" t="s">
        <v>162</v>
      </c>
      <c r="C826" s="18" t="s">
        <v>1559</v>
      </c>
      <c r="D826" s="3">
        <v>58.323900000000002</v>
      </c>
      <c r="E826" s="3">
        <v>3.0419000000000002E-2</v>
      </c>
      <c r="F826" s="3">
        <v>26.457699999999999</v>
      </c>
      <c r="G826" s="3">
        <v>0.504745</v>
      </c>
      <c r="H826" s="3">
        <v>8.6969999999999999E-3</v>
      </c>
      <c r="I826" s="3">
        <v>4.8023000000000003E-2</v>
      </c>
      <c r="J826" s="3">
        <v>8.2893000000000008</v>
      </c>
      <c r="K826" s="3">
        <v>6.5657800000000002</v>
      </c>
      <c r="L826" s="3">
        <v>0.193962</v>
      </c>
      <c r="M826" s="3">
        <v>1.2526000000000001E-2</v>
      </c>
      <c r="N826" s="3">
        <v>40.630272333782258</v>
      </c>
      <c r="O826" s="3">
        <v>58.237755815556866</v>
      </c>
      <c r="P826" s="3">
        <v>1.1319718506608734</v>
      </c>
      <c r="R826" s="16">
        <v>988.72636667988024</v>
      </c>
      <c r="S826" s="3">
        <v>0.14123024436666667</v>
      </c>
      <c r="T826" s="2" t="s">
        <v>1514</v>
      </c>
      <c r="U826" s="23">
        <v>4.0326000000000004</v>
      </c>
    </row>
    <row r="827" spans="1:21" x14ac:dyDescent="0.3">
      <c r="A827" s="15" t="s">
        <v>197</v>
      </c>
      <c r="B827" s="18" t="s">
        <v>159</v>
      </c>
      <c r="C827" s="18" t="s">
        <v>1559</v>
      </c>
      <c r="D827" s="3">
        <v>57.949300000000001</v>
      </c>
      <c r="E827" s="3">
        <v>2.8329E-2</v>
      </c>
      <c r="F827" s="3">
        <v>26.013100000000001</v>
      </c>
      <c r="G827" s="3">
        <v>0.381934</v>
      </c>
      <c r="H827" s="3">
        <v>1.743E-3</v>
      </c>
      <c r="I827" s="3">
        <v>4.5311999999999998E-2</v>
      </c>
      <c r="J827" s="3">
        <v>7.9431099999999999</v>
      </c>
      <c r="K827" s="3">
        <v>6.4932800000000004</v>
      </c>
      <c r="L827" s="3">
        <v>0.25675799999999999</v>
      </c>
      <c r="M827" s="3">
        <v>2.6679999999999999E-2</v>
      </c>
      <c r="N827" s="3">
        <v>39.717209334427146</v>
      </c>
      <c r="O827" s="3">
        <v>58.754171744496155</v>
      </c>
      <c r="P827" s="3">
        <v>1.5286189210766965</v>
      </c>
      <c r="R827" s="16">
        <v>988.4867128482864</v>
      </c>
      <c r="S827" s="3">
        <v>0.14575813246138633</v>
      </c>
      <c r="T827" s="2" t="s">
        <v>1514</v>
      </c>
      <c r="U827" s="23"/>
    </row>
    <row r="828" spans="1:21" x14ac:dyDescent="0.3">
      <c r="A828" s="15" t="s">
        <v>198</v>
      </c>
      <c r="B828" s="18" t="s">
        <v>159</v>
      </c>
      <c r="C828" s="18" t="s">
        <v>1559</v>
      </c>
      <c r="D828" s="3">
        <v>56.639600000000002</v>
      </c>
      <c r="E828" s="3">
        <v>3.7363E-2</v>
      </c>
      <c r="F828" s="3">
        <v>27.142800000000001</v>
      </c>
      <c r="G828" s="3">
        <v>0.52195400000000003</v>
      </c>
      <c r="H828" s="3">
        <v>2.2682000000000001E-2</v>
      </c>
      <c r="I828" s="3">
        <v>3.5346000000000002E-2</v>
      </c>
      <c r="J828" s="3">
        <v>9.6131399999999996</v>
      </c>
      <c r="K828" s="3">
        <v>5.4188599999999996</v>
      </c>
      <c r="L828" s="3">
        <v>0.15634300000000001</v>
      </c>
      <c r="M828" s="3">
        <v>0</v>
      </c>
      <c r="N828" s="3">
        <v>49.033256439118539</v>
      </c>
      <c r="O828" s="3">
        <v>50.017252219187554</v>
      </c>
      <c r="P828" s="3">
        <v>0.94949134169390881</v>
      </c>
      <c r="R828" s="16">
        <v>998.33722488888122</v>
      </c>
      <c r="S828" s="3">
        <v>0.10050829484961607</v>
      </c>
      <c r="T828" s="2" t="s">
        <v>1514</v>
      </c>
      <c r="U828" s="23"/>
    </row>
    <row r="829" spans="1:21" x14ac:dyDescent="0.3">
      <c r="A829" s="15" t="s">
        <v>226</v>
      </c>
      <c r="B829" s="18" t="s">
        <v>159</v>
      </c>
      <c r="C829" s="18" t="s">
        <v>1559</v>
      </c>
      <c r="D829" s="3">
        <v>57.436799999999998</v>
      </c>
      <c r="E829" s="3">
        <v>1.2807000000000001E-2</v>
      </c>
      <c r="F829" s="3">
        <v>26.288</v>
      </c>
      <c r="G829" s="3">
        <v>0.36852299999999999</v>
      </c>
      <c r="H829" s="3">
        <v>0</v>
      </c>
      <c r="I829" s="3">
        <v>3.8644999999999999E-2</v>
      </c>
      <c r="J829" s="3">
        <v>8.3454800000000002</v>
      </c>
      <c r="K829" s="3">
        <v>6.2413600000000002</v>
      </c>
      <c r="L829" s="3">
        <v>0.20768300000000001</v>
      </c>
      <c r="M829" s="3">
        <v>5.2930999999999999E-2</v>
      </c>
      <c r="N829" s="3">
        <v>41.964025885638719</v>
      </c>
      <c r="O829" s="3">
        <v>56.792565499595263</v>
      </c>
      <c r="P829" s="3">
        <v>1.2434086147660173</v>
      </c>
      <c r="R829" s="16">
        <v>990.62631887365058</v>
      </c>
      <c r="S829" s="3">
        <v>0.13334819886250435</v>
      </c>
      <c r="T829" s="2" t="s">
        <v>1514</v>
      </c>
      <c r="U829" s="23"/>
    </row>
    <row r="830" spans="1:21" x14ac:dyDescent="0.3">
      <c r="A830" s="15" t="s">
        <v>227</v>
      </c>
      <c r="B830" s="18" t="s">
        <v>162</v>
      </c>
      <c r="C830" s="18" t="s">
        <v>1559</v>
      </c>
      <c r="D830" s="3">
        <v>57.645099999999999</v>
      </c>
      <c r="E830" s="3">
        <v>4.9551999999999999E-2</v>
      </c>
      <c r="F830" s="3">
        <v>26.371099999999998</v>
      </c>
      <c r="G830" s="3">
        <v>0.35869099999999998</v>
      </c>
      <c r="H830" s="3">
        <v>0</v>
      </c>
      <c r="I830" s="3">
        <v>3.7630999999999998E-2</v>
      </c>
      <c r="J830" s="3">
        <v>8.1527100000000008</v>
      </c>
      <c r="K830" s="3">
        <v>6.6554900000000004</v>
      </c>
      <c r="L830" s="3">
        <v>0.228745</v>
      </c>
      <c r="M830" s="3">
        <v>0</v>
      </c>
      <c r="N830" s="3">
        <v>39.829647661756617</v>
      </c>
      <c r="O830" s="3">
        <v>58.839765638624563</v>
      </c>
      <c r="P830" s="3">
        <v>1.3305866996188187</v>
      </c>
      <c r="R830" s="16">
        <v>988.1763267698808</v>
      </c>
      <c r="S830" s="3">
        <v>0.14555840309886361</v>
      </c>
      <c r="T830" s="2" t="s">
        <v>1514</v>
      </c>
      <c r="U830" s="23">
        <v>4.0452000000000004</v>
      </c>
    </row>
    <row r="831" spans="1:21" x14ac:dyDescent="0.3">
      <c r="A831" s="15" t="s">
        <v>228</v>
      </c>
      <c r="B831" s="18" t="s">
        <v>162</v>
      </c>
      <c r="C831" s="18" t="s">
        <v>1559</v>
      </c>
      <c r="D831" s="3">
        <v>57.068600000000004</v>
      </c>
      <c r="E831" s="3">
        <v>3.9754999999999999E-2</v>
      </c>
      <c r="F831" s="3">
        <v>27.127500000000001</v>
      </c>
      <c r="G831" s="3">
        <v>0.47104800000000002</v>
      </c>
      <c r="H831" s="3">
        <v>3.6533000000000003E-2</v>
      </c>
      <c r="I831" s="3">
        <v>4.7856000000000003E-2</v>
      </c>
      <c r="J831" s="3">
        <v>9.3538700000000006</v>
      </c>
      <c r="K831" s="3">
        <v>5.8097500000000002</v>
      </c>
      <c r="L831" s="3">
        <v>0.15856999999999999</v>
      </c>
      <c r="M831" s="3">
        <v>0</v>
      </c>
      <c r="N831" s="3">
        <v>46.63855391827402</v>
      </c>
      <c r="O831" s="3">
        <v>52.420072794600181</v>
      </c>
      <c r="P831" s="3">
        <v>0.94137328712579071</v>
      </c>
      <c r="R831" s="16">
        <v>995.58479511363282</v>
      </c>
      <c r="S831" s="3">
        <v>0.11074531333834822</v>
      </c>
      <c r="T831" s="2" t="s">
        <v>1514</v>
      </c>
      <c r="U831" s="23">
        <v>3.8801999999999999</v>
      </c>
    </row>
    <row r="832" spans="1:21" x14ac:dyDescent="0.3">
      <c r="A832" s="15" t="s">
        <v>229</v>
      </c>
      <c r="B832" s="18" t="s">
        <v>159</v>
      </c>
      <c r="C832" s="18" t="s">
        <v>1559</v>
      </c>
      <c r="D832" s="3">
        <v>56.929200000000002</v>
      </c>
      <c r="E832" s="3">
        <v>3.2212999999999999E-2</v>
      </c>
      <c r="F832" s="3">
        <v>26.727399999999999</v>
      </c>
      <c r="G832" s="3">
        <v>0.528837</v>
      </c>
      <c r="H832" s="3">
        <v>1.9129E-2</v>
      </c>
      <c r="I832" s="3">
        <v>3.1833E-2</v>
      </c>
      <c r="J832" s="3">
        <v>8.8507099999999994</v>
      </c>
      <c r="K832" s="3">
        <v>6.1389899999999997</v>
      </c>
      <c r="L832" s="3">
        <v>0.18290400000000001</v>
      </c>
      <c r="M832" s="3">
        <v>0</v>
      </c>
      <c r="N832" s="3">
        <v>43.863818433139876</v>
      </c>
      <c r="O832" s="3">
        <v>55.056890393454516</v>
      </c>
      <c r="P832" s="3">
        <v>1.0792911734056165</v>
      </c>
      <c r="R832" s="16">
        <v>992.58223671135363</v>
      </c>
      <c r="S832" s="3">
        <v>0.12367390002512571</v>
      </c>
      <c r="T832" s="2" t="s">
        <v>1514</v>
      </c>
      <c r="U832" s="23"/>
    </row>
    <row r="833" spans="1:21" x14ac:dyDescent="0.3">
      <c r="A833" s="15" t="s">
        <v>230</v>
      </c>
      <c r="B833" s="18" t="s">
        <v>162</v>
      </c>
      <c r="C833" s="18" t="s">
        <v>1559</v>
      </c>
      <c r="D833" s="3">
        <v>57.62</v>
      </c>
      <c r="E833" s="3">
        <v>9.9950000000000004E-3</v>
      </c>
      <c r="F833" s="3">
        <v>26.325500000000002</v>
      </c>
      <c r="G833" s="3">
        <v>0.42091800000000001</v>
      </c>
      <c r="H833" s="3">
        <v>0</v>
      </c>
      <c r="I833" s="3">
        <v>5.1192000000000001E-2</v>
      </c>
      <c r="J833" s="3">
        <v>8.3626500000000004</v>
      </c>
      <c r="K833" s="3">
        <v>5.8956900000000001</v>
      </c>
      <c r="L833" s="3">
        <v>0.19935600000000001</v>
      </c>
      <c r="M833" s="3">
        <v>0</v>
      </c>
      <c r="N833" s="3">
        <v>43.399614773958895</v>
      </c>
      <c r="O833" s="3">
        <v>55.368533708598278</v>
      </c>
      <c r="P833" s="3">
        <v>1.2318515174428279</v>
      </c>
      <c r="R833" s="16">
        <v>992.34991721014796</v>
      </c>
      <c r="S833" s="3">
        <v>0.1257042498192382</v>
      </c>
      <c r="T833" s="2" t="s">
        <v>1514</v>
      </c>
      <c r="U833" s="23">
        <v>3.9521000000000002</v>
      </c>
    </row>
    <row r="834" spans="1:21" x14ac:dyDescent="0.3">
      <c r="A834" s="15" t="s">
        <v>231</v>
      </c>
      <c r="B834" s="18" t="s">
        <v>162</v>
      </c>
      <c r="C834" s="18" t="s">
        <v>1559</v>
      </c>
      <c r="D834" s="3">
        <v>56.0929</v>
      </c>
      <c r="E834" s="3">
        <v>2.3369999999999998E-2</v>
      </c>
      <c r="F834" s="3">
        <v>27.0672</v>
      </c>
      <c r="G834" s="3">
        <v>0.371085</v>
      </c>
      <c r="H834" s="3">
        <v>1.2222E-2</v>
      </c>
      <c r="I834" s="3">
        <v>5.6245999999999997E-2</v>
      </c>
      <c r="J834" s="3">
        <v>9.39696</v>
      </c>
      <c r="K834" s="3">
        <v>5.7124199999999998</v>
      </c>
      <c r="L834" s="3">
        <v>0.17938100000000001</v>
      </c>
      <c r="M834" s="3">
        <v>0</v>
      </c>
      <c r="N834" s="3">
        <v>47.107684837822539</v>
      </c>
      <c r="O834" s="3">
        <v>51.821614869866409</v>
      </c>
      <c r="P834" s="3">
        <v>1.0707002923110553</v>
      </c>
      <c r="R834" s="16">
        <v>996.39236022942748</v>
      </c>
      <c r="S834" s="3">
        <v>0.10839069331651269</v>
      </c>
      <c r="T834" s="2" t="s">
        <v>1514</v>
      </c>
      <c r="U834" s="23">
        <v>3.8626</v>
      </c>
    </row>
    <row r="835" spans="1:21" x14ac:dyDescent="0.3">
      <c r="A835" s="15" t="s">
        <v>199</v>
      </c>
      <c r="B835" s="18" t="s">
        <v>159</v>
      </c>
      <c r="C835" s="18" t="s">
        <v>1559</v>
      </c>
      <c r="D835" s="3">
        <v>56.5837</v>
      </c>
      <c r="E835" s="3">
        <v>2.1255E-2</v>
      </c>
      <c r="F835" s="3">
        <v>26.8947</v>
      </c>
      <c r="G835" s="3">
        <v>0.45186500000000002</v>
      </c>
      <c r="H835" s="3">
        <v>1.2248999999999999E-2</v>
      </c>
      <c r="I835" s="3">
        <v>3.5908000000000002E-2</v>
      </c>
      <c r="J835" s="3">
        <v>9.2008700000000001</v>
      </c>
      <c r="K835" s="3">
        <v>5.8103300000000004</v>
      </c>
      <c r="L835" s="3">
        <v>0.17696799999999999</v>
      </c>
      <c r="M835" s="3">
        <v>2.2058999999999999E-2</v>
      </c>
      <c r="N835" s="3">
        <v>46.175094975532296</v>
      </c>
      <c r="O835" s="3">
        <v>52.767452828526473</v>
      </c>
      <c r="P835" s="3">
        <v>1.0574521959412331</v>
      </c>
      <c r="R835" s="16">
        <v>995.28278933701779</v>
      </c>
      <c r="S835" s="3">
        <v>0.11259812169467899</v>
      </c>
      <c r="T835" s="2" t="s">
        <v>1514</v>
      </c>
      <c r="U835" s="23"/>
    </row>
    <row r="836" spans="1:21" x14ac:dyDescent="0.3">
      <c r="A836" s="15" t="s">
        <v>200</v>
      </c>
      <c r="B836" s="18" t="s">
        <v>162</v>
      </c>
      <c r="C836" s="18" t="s">
        <v>1559</v>
      </c>
      <c r="D836" s="3">
        <v>70.320700000000002</v>
      </c>
      <c r="E836" s="3">
        <v>0.59541500000000003</v>
      </c>
      <c r="F836" s="3">
        <v>15.0722</v>
      </c>
      <c r="G836" s="3">
        <v>2.1418900000000001</v>
      </c>
      <c r="H836" s="3">
        <v>7.3384000000000005E-2</v>
      </c>
      <c r="I836" s="3">
        <v>0.48215599999999997</v>
      </c>
      <c r="J836" s="3">
        <v>2.6310500000000001</v>
      </c>
      <c r="K836" s="3">
        <v>4.3671100000000003</v>
      </c>
      <c r="L836" s="3">
        <v>1.86551</v>
      </c>
      <c r="M836" s="3">
        <v>5.1645999999999997E-2</v>
      </c>
      <c r="N836" s="3">
        <v>20.627553545772141</v>
      </c>
      <c r="O836" s="3">
        <v>61.958255556840271</v>
      </c>
      <c r="P836" s="3">
        <v>17.414190897387595</v>
      </c>
      <c r="S836" s="3">
        <v>0.29595403891113709</v>
      </c>
      <c r="T836" s="2" t="s">
        <v>1515</v>
      </c>
      <c r="U836" s="23">
        <v>3.6421000000000001</v>
      </c>
    </row>
    <row r="837" spans="1:21" x14ac:dyDescent="0.3">
      <c r="A837" s="15" t="s">
        <v>201</v>
      </c>
      <c r="B837" s="18" t="s">
        <v>162</v>
      </c>
      <c r="C837" s="18" t="s">
        <v>1559</v>
      </c>
      <c r="D837" s="3">
        <v>53.515300000000003</v>
      </c>
      <c r="E837" s="3">
        <v>6.0058E-2</v>
      </c>
      <c r="F837" s="3">
        <v>28.516300000000001</v>
      </c>
      <c r="G837" s="3">
        <v>0.40544400000000003</v>
      </c>
      <c r="H837" s="3">
        <v>0</v>
      </c>
      <c r="I837" s="3">
        <v>1.5658999999999999E-2</v>
      </c>
      <c r="J837" s="3">
        <v>11.1296</v>
      </c>
      <c r="K837" s="3">
        <v>4.7427099999999998</v>
      </c>
      <c r="L837" s="3">
        <v>0.11176800000000001</v>
      </c>
      <c r="M837" s="3">
        <v>0</v>
      </c>
      <c r="N837" s="3">
        <v>56.082184326659721</v>
      </c>
      <c r="O837" s="3">
        <v>43.247236683955187</v>
      </c>
      <c r="P837" s="3">
        <v>0.67057898938508997</v>
      </c>
      <c r="R837" s="16">
        <v>1005.2059607629184</v>
      </c>
      <c r="S837" s="3">
        <v>7.5981218734036002E-2</v>
      </c>
      <c r="T837" s="2" t="s">
        <v>1514</v>
      </c>
      <c r="U837" s="23">
        <v>3.6697000000000002</v>
      </c>
    </row>
    <row r="838" spans="1:21" x14ac:dyDescent="0.3">
      <c r="A838" s="15" t="s">
        <v>202</v>
      </c>
      <c r="B838" s="18" t="s">
        <v>159</v>
      </c>
      <c r="C838" s="18" t="s">
        <v>1559</v>
      </c>
      <c r="D838" s="3">
        <v>56.856099999999998</v>
      </c>
      <c r="E838" s="3">
        <v>3.8567999999999998E-2</v>
      </c>
      <c r="F838" s="3">
        <v>26.968699999999998</v>
      </c>
      <c r="G838" s="3">
        <v>0.40592200000000001</v>
      </c>
      <c r="H838" s="3">
        <v>0</v>
      </c>
      <c r="I838" s="3">
        <v>3.3611000000000002E-2</v>
      </c>
      <c r="J838" s="3">
        <v>9.1231600000000004</v>
      </c>
      <c r="K838" s="3">
        <v>5.8040000000000003</v>
      </c>
      <c r="L838" s="3">
        <v>0.17633599999999999</v>
      </c>
      <c r="M838" s="3">
        <v>0</v>
      </c>
      <c r="N838" s="3">
        <v>45.992647208235979</v>
      </c>
      <c r="O838" s="3">
        <v>52.948900717239091</v>
      </c>
      <c r="P838" s="3">
        <v>1.0584520745249293</v>
      </c>
      <c r="R838" s="16">
        <v>995.07124202215971</v>
      </c>
      <c r="S838" s="3">
        <v>0.11343350554312848</v>
      </c>
      <c r="T838" s="2" t="s">
        <v>1514</v>
      </c>
      <c r="U838" s="23"/>
    </row>
    <row r="839" spans="1:21" x14ac:dyDescent="0.3">
      <c r="A839" s="15" t="s">
        <v>203</v>
      </c>
      <c r="B839" s="18" t="s">
        <v>162</v>
      </c>
      <c r="C839" s="18" t="s">
        <v>1559</v>
      </c>
      <c r="D839" s="3">
        <v>71.9255</v>
      </c>
      <c r="E839" s="3">
        <v>0.67636499999999999</v>
      </c>
      <c r="F839" s="3">
        <v>13.8414</v>
      </c>
      <c r="G839" s="3">
        <v>2.9409399999999999</v>
      </c>
      <c r="H839" s="3">
        <v>0.14205400000000001</v>
      </c>
      <c r="I839" s="3">
        <v>0.65663099999999996</v>
      </c>
      <c r="J839" s="3">
        <v>1.6193900000000001</v>
      </c>
      <c r="K839" s="3">
        <v>3.7804600000000002</v>
      </c>
      <c r="L839" s="3">
        <v>2.35046</v>
      </c>
      <c r="M839" s="3">
        <v>0</v>
      </c>
      <c r="N839" s="3">
        <v>14.382860113079388</v>
      </c>
      <c r="O839" s="3">
        <v>60.760995326651788</v>
      </c>
      <c r="P839" s="3">
        <v>24.856144560268824</v>
      </c>
      <c r="S839" s="3">
        <v>0.41624826432632195</v>
      </c>
      <c r="T839" s="2" t="s">
        <v>1515</v>
      </c>
      <c r="U839" s="23">
        <v>3.274</v>
      </c>
    </row>
    <row r="840" spans="1:21" x14ac:dyDescent="0.3">
      <c r="A840" s="15" t="s">
        <v>204</v>
      </c>
      <c r="B840" s="18" t="s">
        <v>159</v>
      </c>
      <c r="C840" s="18" t="s">
        <v>1559</v>
      </c>
      <c r="D840" s="3">
        <v>57.524900000000002</v>
      </c>
      <c r="E840" s="3">
        <v>1.1490999999999999E-2</v>
      </c>
      <c r="F840" s="3">
        <v>26.8443</v>
      </c>
      <c r="G840" s="3">
        <v>0.43459399999999998</v>
      </c>
      <c r="H840" s="3">
        <v>1.745E-3</v>
      </c>
      <c r="I840" s="3">
        <v>3.6915999999999997E-2</v>
      </c>
      <c r="J840" s="3">
        <v>8.7184600000000003</v>
      </c>
      <c r="K840" s="3">
        <v>5.7478699999999998</v>
      </c>
      <c r="L840" s="3">
        <v>0.187999</v>
      </c>
      <c r="M840" s="3">
        <v>0</v>
      </c>
      <c r="N840" s="3">
        <v>45.071221789491617</v>
      </c>
      <c r="O840" s="3">
        <v>53.771594827210876</v>
      </c>
      <c r="P840" s="3">
        <v>1.1571833832975109</v>
      </c>
      <c r="R840" s="16">
        <v>994.19122780034093</v>
      </c>
      <c r="S840" s="3">
        <v>0.1175510192648737</v>
      </c>
      <c r="T840" s="2" t="s">
        <v>1514</v>
      </c>
      <c r="U840" s="23"/>
    </row>
    <row r="841" spans="1:21" x14ac:dyDescent="0.3">
      <c r="A841" s="15" t="s">
        <v>205</v>
      </c>
      <c r="B841" s="18" t="s">
        <v>162</v>
      </c>
      <c r="C841" s="18" t="s">
        <v>1559</v>
      </c>
      <c r="D841" s="3">
        <v>56.566400000000002</v>
      </c>
      <c r="E841" s="3">
        <v>4.0034E-2</v>
      </c>
      <c r="F841" s="3">
        <v>27.3932</v>
      </c>
      <c r="G841" s="3">
        <v>0.44849</v>
      </c>
      <c r="H841" s="3">
        <v>7.0060000000000001E-3</v>
      </c>
      <c r="I841" s="3">
        <v>3.4678E-2</v>
      </c>
      <c r="J841" s="3">
        <v>9.76004</v>
      </c>
      <c r="K841" s="3">
        <v>5.4010400000000001</v>
      </c>
      <c r="L841" s="3">
        <v>0.19198699999999999</v>
      </c>
      <c r="M841" s="3">
        <v>5.6780999999999998E-2</v>
      </c>
      <c r="N841" s="3">
        <v>49.386818308512268</v>
      </c>
      <c r="O841" s="3">
        <v>49.456487989986343</v>
      </c>
      <c r="P841" s="3">
        <v>1.1566937015013989</v>
      </c>
      <c r="R841" s="16">
        <v>999.13580316492073</v>
      </c>
      <c r="S841" s="3">
        <v>9.8669979402373181E-2</v>
      </c>
      <c r="T841" s="2" t="s">
        <v>1514</v>
      </c>
      <c r="U841" s="23">
        <v>3.8025000000000002</v>
      </c>
    </row>
    <row r="842" spans="1:21" x14ac:dyDescent="0.3">
      <c r="A842" s="15" t="s">
        <v>206</v>
      </c>
      <c r="B842" s="18" t="s">
        <v>159</v>
      </c>
      <c r="C842" s="18" t="s">
        <v>1559</v>
      </c>
      <c r="D842" s="3">
        <v>58.43</v>
      </c>
      <c r="E842" s="3">
        <v>3.8995000000000002E-2</v>
      </c>
      <c r="F842" s="3">
        <v>26.096599999999999</v>
      </c>
      <c r="G842" s="3">
        <v>0.36166300000000001</v>
      </c>
      <c r="H842" s="3">
        <v>3.3038999999999999E-2</v>
      </c>
      <c r="I842" s="3">
        <v>3.8945E-2</v>
      </c>
      <c r="J842" s="3">
        <v>8.1454799999999992</v>
      </c>
      <c r="K842" s="3">
        <v>6.5944599999999998</v>
      </c>
      <c r="L842" s="3">
        <v>0.212059</v>
      </c>
      <c r="M842" s="3">
        <v>4.5409999999999999E-2</v>
      </c>
      <c r="N842" s="3">
        <v>40.063527038458759</v>
      </c>
      <c r="O842" s="3">
        <v>58.694602476595691</v>
      </c>
      <c r="P842" s="3">
        <v>1.2418704849455509</v>
      </c>
      <c r="R842" s="16">
        <v>988.26701859914454</v>
      </c>
      <c r="S842" s="3">
        <v>0.14435166517237269</v>
      </c>
      <c r="T842" s="2" t="s">
        <v>1514</v>
      </c>
      <c r="U842" s="23"/>
    </row>
    <row r="843" spans="1:21" x14ac:dyDescent="0.3">
      <c r="A843" s="15" t="s">
        <v>207</v>
      </c>
      <c r="B843" s="18" t="s">
        <v>162</v>
      </c>
      <c r="C843" s="18" t="s">
        <v>1559</v>
      </c>
      <c r="D843" s="3">
        <v>57.764099999999999</v>
      </c>
      <c r="E843" s="3">
        <v>2.5118000000000001E-2</v>
      </c>
      <c r="F843" s="3">
        <v>26.569700000000001</v>
      </c>
      <c r="G843" s="3">
        <v>0.383913</v>
      </c>
      <c r="H843" s="3">
        <v>0</v>
      </c>
      <c r="I843" s="3">
        <v>3.4209000000000003E-2</v>
      </c>
      <c r="J843" s="3">
        <v>8.8634500000000003</v>
      </c>
      <c r="K843" s="3">
        <v>6.0558300000000003</v>
      </c>
      <c r="L843" s="3">
        <v>0.18043999999999999</v>
      </c>
      <c r="M843" s="3">
        <v>3.1389999999999999E-3</v>
      </c>
      <c r="N843" s="3">
        <v>44.235371977598604</v>
      </c>
      <c r="O843" s="3">
        <v>54.692400870167333</v>
      </c>
      <c r="P843" s="3">
        <v>1.0722271522340621</v>
      </c>
      <c r="R843" s="16">
        <v>993.01438778127329</v>
      </c>
      <c r="S843" s="3">
        <v>0.12182323204071926</v>
      </c>
      <c r="T843" s="2" t="s">
        <v>1514</v>
      </c>
      <c r="U843" s="23">
        <v>3.9371999999999998</v>
      </c>
    </row>
    <row r="844" spans="1:21" x14ac:dyDescent="0.3">
      <c r="A844" s="15" t="s">
        <v>208</v>
      </c>
      <c r="B844" s="18" t="s">
        <v>159</v>
      </c>
      <c r="C844" s="18" t="s">
        <v>1559</v>
      </c>
      <c r="D844" s="3">
        <v>57.373399999999997</v>
      </c>
      <c r="E844" s="3">
        <v>2.2915000000000001E-2</v>
      </c>
      <c r="F844" s="3">
        <v>26.046299999999999</v>
      </c>
      <c r="G844" s="3">
        <v>0.315083</v>
      </c>
      <c r="H844" s="3">
        <v>0</v>
      </c>
      <c r="I844" s="3">
        <v>3.2265000000000002E-2</v>
      </c>
      <c r="J844" s="3">
        <v>7.8910299999999998</v>
      </c>
      <c r="K844" s="3">
        <v>6.5588100000000003</v>
      </c>
      <c r="L844" s="3">
        <v>0.20221600000000001</v>
      </c>
      <c r="M844" s="3">
        <v>4.2315999999999999E-2</v>
      </c>
      <c r="N844" s="3">
        <v>39.453714507852503</v>
      </c>
      <c r="O844" s="3">
        <v>59.342478625040037</v>
      </c>
      <c r="P844" s="3">
        <v>1.2038068671074487</v>
      </c>
      <c r="R844" s="16">
        <v>987.41516206540416</v>
      </c>
      <c r="S844" s="3">
        <v>0.14820081675360908</v>
      </c>
      <c r="T844" s="2" t="s">
        <v>1514</v>
      </c>
      <c r="U844" s="23"/>
    </row>
    <row r="845" spans="1:21" x14ac:dyDescent="0.3">
      <c r="A845" s="15" t="s">
        <v>209</v>
      </c>
      <c r="B845" s="18" t="s">
        <v>162</v>
      </c>
      <c r="C845" s="18" t="s">
        <v>1559</v>
      </c>
      <c r="D845" s="3">
        <v>56.810699999999997</v>
      </c>
      <c r="E845" s="3">
        <v>2.2867999999999999E-2</v>
      </c>
      <c r="F845" s="3">
        <v>26.275700000000001</v>
      </c>
      <c r="G845" s="3">
        <v>0.51725100000000002</v>
      </c>
      <c r="H845" s="3">
        <v>1.0418E-2</v>
      </c>
      <c r="I845" s="3">
        <v>4.7447000000000003E-2</v>
      </c>
      <c r="J845" s="3">
        <v>8.4812999999999992</v>
      </c>
      <c r="K845" s="3">
        <v>6.0637999999999996</v>
      </c>
      <c r="L845" s="3">
        <v>0.20177400000000001</v>
      </c>
      <c r="M845" s="3">
        <v>0</v>
      </c>
      <c r="N845" s="3">
        <v>43.063884418513801</v>
      </c>
      <c r="O845" s="3">
        <v>55.716275000027146</v>
      </c>
      <c r="P845" s="3">
        <v>1.2198405814590529</v>
      </c>
      <c r="R845" s="16">
        <v>991.91743356921972</v>
      </c>
      <c r="S845" s="3">
        <v>0.12747989139346064</v>
      </c>
      <c r="T845" s="2" t="s">
        <v>1514</v>
      </c>
      <c r="U845" s="23">
        <v>3.9617</v>
      </c>
    </row>
  </sheetData>
  <sortState xmlns:xlrd2="http://schemas.microsoft.com/office/spreadsheetml/2017/richdata2" ref="A4:U848">
    <sortCondition ref="A3:A848"/>
  </sortState>
  <mergeCells count="1">
    <mergeCell ref="A1:C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7310D-EE03-4515-AD46-ACF8FDAB0A48}">
  <dimension ref="A1:AC1124"/>
  <sheetViews>
    <sheetView tabSelected="1" zoomScale="70" zoomScaleNormal="70" workbookViewId="0">
      <selection activeCell="C11" sqref="C11"/>
    </sheetView>
  </sheetViews>
  <sheetFormatPr defaultColWidth="5.77734375" defaultRowHeight="15.6" x14ac:dyDescent="0.3"/>
  <cols>
    <col min="1" max="1" width="32.21875" style="2" bestFit="1" customWidth="1"/>
    <col min="2" max="2" width="14.5546875" style="2" bestFit="1" customWidth="1"/>
    <col min="3" max="3" width="24" style="2" bestFit="1" customWidth="1"/>
    <col min="4" max="4" width="26.5546875" style="2" bestFit="1" customWidth="1"/>
    <col min="5" max="6" width="26.5546875" style="23" customWidth="1"/>
    <col min="7" max="20" width="7.5546875" style="2" customWidth="1"/>
    <col min="21" max="21" width="26.5546875" style="2" customWidth="1"/>
    <col min="22" max="22" width="16.44140625" style="2" bestFit="1" customWidth="1"/>
    <col min="23" max="23" width="17.88671875" style="2" bestFit="1" customWidth="1"/>
    <col min="24" max="24" width="19.77734375" style="2" bestFit="1" customWidth="1"/>
    <col min="25" max="25" width="23.77734375" style="2" bestFit="1" customWidth="1"/>
    <col min="26" max="26" width="11" style="2" bestFit="1" customWidth="1"/>
    <col min="27" max="27" width="15.77734375" style="2" bestFit="1" customWidth="1"/>
    <col min="28" max="28" width="14.6640625" style="2" bestFit="1" customWidth="1"/>
    <col min="29" max="29" width="13.33203125" style="2" bestFit="1" customWidth="1"/>
    <col min="30" max="30" width="8.88671875" style="2" customWidth="1"/>
    <col min="31" max="16384" width="5.77734375" style="2"/>
  </cols>
  <sheetData>
    <row r="1" spans="1:29" ht="14.4" customHeight="1" x14ac:dyDescent="0.3">
      <c r="A1" s="45" t="s">
        <v>1554</v>
      </c>
      <c r="B1" s="45"/>
      <c r="C1" s="45"/>
      <c r="V1" s="46" t="s">
        <v>1534</v>
      </c>
      <c r="W1" s="46"/>
      <c r="X1" s="46"/>
      <c r="Y1" s="46"/>
    </row>
    <row r="2" spans="1:29" ht="14.4" customHeight="1" x14ac:dyDescent="0.3">
      <c r="A2" s="42"/>
      <c r="B2" s="42"/>
      <c r="C2" s="42"/>
      <c r="V2" s="43"/>
      <c r="W2" s="43"/>
      <c r="X2" s="43"/>
      <c r="Y2" s="43"/>
    </row>
    <row r="3" spans="1:29" ht="18" x14ac:dyDescent="0.4">
      <c r="A3" s="2" t="s">
        <v>1407</v>
      </c>
      <c r="B3" s="25" t="s">
        <v>1405</v>
      </c>
      <c r="C3" s="2" t="s">
        <v>1406</v>
      </c>
      <c r="D3" s="20" t="s">
        <v>1546</v>
      </c>
      <c r="E3" s="41"/>
      <c r="F3" s="41"/>
      <c r="G3" s="26" t="s">
        <v>99</v>
      </c>
      <c r="H3" s="26" t="s">
        <v>100</v>
      </c>
      <c r="I3" s="26" t="s">
        <v>101</v>
      </c>
      <c r="J3" s="26" t="s">
        <v>152</v>
      </c>
      <c r="K3" s="26" t="s">
        <v>102</v>
      </c>
      <c r="L3" s="26" t="s">
        <v>103</v>
      </c>
      <c r="M3" s="26" t="s">
        <v>104</v>
      </c>
      <c r="N3" s="26" t="s">
        <v>105</v>
      </c>
      <c r="O3" s="26" t="s">
        <v>106</v>
      </c>
      <c r="P3" s="26" t="s">
        <v>154</v>
      </c>
      <c r="Q3" s="27" t="s">
        <v>524</v>
      </c>
      <c r="R3" s="27" t="s">
        <v>525</v>
      </c>
      <c r="S3" s="27" t="s">
        <v>526</v>
      </c>
      <c r="T3" s="27" t="s">
        <v>527</v>
      </c>
      <c r="U3" s="20"/>
      <c r="V3" s="43" t="s">
        <v>1548</v>
      </c>
      <c r="W3" s="2" t="s">
        <v>1549</v>
      </c>
      <c r="X3" s="2" t="s">
        <v>1550</v>
      </c>
      <c r="Y3" s="2" t="s">
        <v>1551</v>
      </c>
      <c r="Z3" s="2" t="s">
        <v>1422</v>
      </c>
      <c r="AA3" s="2" t="s">
        <v>1525</v>
      </c>
      <c r="AB3" s="2" t="s">
        <v>1526</v>
      </c>
      <c r="AC3" s="2" t="s">
        <v>1527</v>
      </c>
    </row>
    <row r="4" spans="1:29" x14ac:dyDescent="0.3">
      <c r="A4" s="25" t="s">
        <v>598</v>
      </c>
      <c r="B4" s="25" t="s">
        <v>159</v>
      </c>
      <c r="C4" s="2" t="s">
        <v>1559</v>
      </c>
      <c r="D4" s="44"/>
      <c r="E4" s="28"/>
      <c r="F4" s="28"/>
      <c r="G4" s="28">
        <v>51.903599999999997</v>
      </c>
      <c r="H4" s="28">
        <v>0.32298500000000002</v>
      </c>
      <c r="I4" s="28">
        <v>1.29634</v>
      </c>
      <c r="J4" s="28">
        <v>10.6668</v>
      </c>
      <c r="K4" s="28">
        <v>0.78296299999999996</v>
      </c>
      <c r="L4" s="28">
        <v>14.4335</v>
      </c>
      <c r="M4" s="28">
        <v>20.3247</v>
      </c>
      <c r="N4" s="28">
        <v>0.34021400000000002</v>
      </c>
      <c r="O4" s="28">
        <v>0</v>
      </c>
      <c r="P4" s="28">
        <v>3.8227999999999998E-2</v>
      </c>
      <c r="Q4" s="28">
        <v>0.41208790067013595</v>
      </c>
      <c r="R4" s="28">
        <v>0.17084403006841661</v>
      </c>
      <c r="S4" s="28">
        <v>0.41706806926144746</v>
      </c>
      <c r="T4" s="28">
        <v>70.692284800394489</v>
      </c>
      <c r="U4" s="28"/>
      <c r="V4" s="16"/>
      <c r="W4" s="3"/>
      <c r="X4" s="30">
        <v>0.24776683360842572</v>
      </c>
      <c r="Y4" s="3">
        <v>2.5909021100493201E-2</v>
      </c>
      <c r="Z4" s="2" t="s">
        <v>1514</v>
      </c>
      <c r="AA4" s="3"/>
      <c r="AB4" s="3"/>
      <c r="AC4" s="16"/>
    </row>
    <row r="5" spans="1:29" x14ac:dyDescent="0.3">
      <c r="A5" s="25" t="s">
        <v>590</v>
      </c>
      <c r="B5" s="25" t="s">
        <v>162</v>
      </c>
      <c r="C5" s="2" t="s">
        <v>1559</v>
      </c>
      <c r="D5" s="44"/>
      <c r="E5" s="28"/>
      <c r="F5" s="28"/>
      <c r="G5" s="28">
        <v>50.371699999999997</v>
      </c>
      <c r="H5" s="28">
        <v>0.36362499999999998</v>
      </c>
      <c r="I5" s="28">
        <v>1.4168499999999999</v>
      </c>
      <c r="J5" s="28">
        <v>10.610900000000001</v>
      </c>
      <c r="K5" s="28">
        <v>0.82555199999999995</v>
      </c>
      <c r="L5" s="28">
        <v>14.1152</v>
      </c>
      <c r="M5" s="28">
        <v>19.883199999999999</v>
      </c>
      <c r="N5" s="28">
        <v>0.39839200000000002</v>
      </c>
      <c r="O5" s="28">
        <v>7.6470000000000002E-3</v>
      </c>
      <c r="P5" s="28">
        <v>3.0838999999999998E-2</v>
      </c>
      <c r="Q5" s="28">
        <v>0.41082338127674339</v>
      </c>
      <c r="R5" s="28">
        <v>0.17324782326554031</v>
      </c>
      <c r="S5" s="28">
        <v>0.41592879545771627</v>
      </c>
      <c r="T5" s="28">
        <v>70.337893407823685</v>
      </c>
      <c r="U5" s="28"/>
      <c r="V5" s="16"/>
      <c r="W5" s="3"/>
      <c r="X5" s="30"/>
      <c r="Y5" s="3"/>
      <c r="Z5" s="2" t="s">
        <v>1515</v>
      </c>
      <c r="AA5" s="3"/>
      <c r="AB5" s="3"/>
      <c r="AC5" s="16"/>
    </row>
    <row r="6" spans="1:29" x14ac:dyDescent="0.3">
      <c r="A6" s="25" t="s">
        <v>554</v>
      </c>
      <c r="B6" s="25" t="s">
        <v>162</v>
      </c>
      <c r="C6" s="2" t="s">
        <v>1559</v>
      </c>
      <c r="D6" s="44"/>
      <c r="E6" s="28"/>
      <c r="F6" s="28"/>
      <c r="G6" s="28">
        <v>52.316600000000001</v>
      </c>
      <c r="H6" s="28">
        <v>0.30623800000000001</v>
      </c>
      <c r="I6" s="28">
        <v>0.94986099999999996</v>
      </c>
      <c r="J6" s="28">
        <v>11.818199999999999</v>
      </c>
      <c r="K6" s="28">
        <v>0.90493699999999999</v>
      </c>
      <c r="L6" s="28">
        <v>14.396699999999999</v>
      </c>
      <c r="M6" s="28">
        <v>19.085799999999999</v>
      </c>
      <c r="N6" s="28">
        <v>0.34465800000000002</v>
      </c>
      <c r="O6" s="28">
        <v>1.57E-3</v>
      </c>
      <c r="P6" s="28">
        <v>1.171E-2</v>
      </c>
      <c r="Q6" s="28">
        <v>0.41436537307089061</v>
      </c>
      <c r="R6" s="28">
        <v>0.19081797591659563</v>
      </c>
      <c r="S6" s="28">
        <v>0.39481665101251379</v>
      </c>
      <c r="T6" s="28">
        <v>68.46939423633394</v>
      </c>
      <c r="U6" s="28"/>
      <c r="V6" s="16">
        <v>922.70885598122243</v>
      </c>
      <c r="W6" s="3">
        <v>0.87183196562858134</v>
      </c>
      <c r="X6" s="30">
        <v>0.25212226051207137</v>
      </c>
      <c r="Y6" s="3">
        <v>-2.7177158301001203E-2</v>
      </c>
      <c r="Z6" s="2" t="s">
        <v>1514</v>
      </c>
      <c r="AA6" s="3">
        <v>2.62577561444443</v>
      </c>
      <c r="AB6" s="3">
        <v>4.2974964118181802</v>
      </c>
      <c r="AC6" s="16">
        <v>1004.36363636364</v>
      </c>
    </row>
    <row r="7" spans="1:29" x14ac:dyDescent="0.3">
      <c r="A7" s="25" t="s">
        <v>777</v>
      </c>
      <c r="B7" s="25" t="s">
        <v>159</v>
      </c>
      <c r="C7" s="2" t="s">
        <v>1559</v>
      </c>
      <c r="D7" s="44"/>
      <c r="E7" s="28"/>
      <c r="F7" s="28"/>
      <c r="G7" s="28">
        <v>50.344999999999999</v>
      </c>
      <c r="H7" s="28">
        <v>0.63836300000000001</v>
      </c>
      <c r="I7" s="28">
        <v>2.5562299999999998</v>
      </c>
      <c r="J7" s="28">
        <v>9.0209700000000002</v>
      </c>
      <c r="K7" s="28">
        <v>0.34918100000000002</v>
      </c>
      <c r="L7" s="28">
        <v>15.1928</v>
      </c>
      <c r="M7" s="28">
        <v>20.101400000000002</v>
      </c>
      <c r="N7" s="28">
        <v>0.313859</v>
      </c>
      <c r="O7" s="28">
        <v>0</v>
      </c>
      <c r="P7" s="28">
        <v>0</v>
      </c>
      <c r="Q7" s="28">
        <v>0.43782245040645534</v>
      </c>
      <c r="R7" s="28">
        <v>0.1458347070346411</v>
      </c>
      <c r="S7" s="28">
        <v>0.41634284255890347</v>
      </c>
      <c r="T7" s="28">
        <v>75.013635115173074</v>
      </c>
      <c r="U7" s="28"/>
      <c r="V7" s="16"/>
      <c r="W7" s="3"/>
      <c r="X7" s="30">
        <v>0.2643701479087362</v>
      </c>
      <c r="Y7" s="3">
        <v>-0.1493535719952529</v>
      </c>
      <c r="Z7" s="2" t="s">
        <v>1514</v>
      </c>
      <c r="AA7" s="3"/>
      <c r="AB7" s="3"/>
      <c r="AC7" s="16"/>
    </row>
    <row r="8" spans="1:29" x14ac:dyDescent="0.3">
      <c r="A8" s="25" t="s">
        <v>836</v>
      </c>
      <c r="B8" s="25" t="s">
        <v>159</v>
      </c>
      <c r="C8" s="2" t="s">
        <v>1559</v>
      </c>
      <c r="D8" s="44"/>
      <c r="E8" s="28"/>
      <c r="F8" s="28"/>
      <c r="G8" s="28">
        <v>50.929699999999997</v>
      </c>
      <c r="H8" s="28">
        <v>0.64216600000000001</v>
      </c>
      <c r="I8" s="28">
        <v>2.87418</v>
      </c>
      <c r="J8" s="28">
        <v>8.6959199999999992</v>
      </c>
      <c r="K8" s="28">
        <v>0.27945799999999998</v>
      </c>
      <c r="L8" s="28">
        <v>15.303900000000001</v>
      </c>
      <c r="M8" s="28">
        <v>20.071000000000002</v>
      </c>
      <c r="N8" s="28">
        <v>0.386689</v>
      </c>
      <c r="O8" s="28">
        <v>0</v>
      </c>
      <c r="P8" s="28">
        <v>1.1861999999999999E-2</v>
      </c>
      <c r="Q8" s="28">
        <v>0.4422104725689619</v>
      </c>
      <c r="R8" s="28">
        <v>0.14095805171364462</v>
      </c>
      <c r="S8" s="28">
        <v>0.41683147571739337</v>
      </c>
      <c r="T8" s="28">
        <v>75.828933516765801</v>
      </c>
      <c r="U8" s="28"/>
      <c r="V8" s="16"/>
      <c r="W8" s="3"/>
      <c r="X8" s="30">
        <v>0.26944727314664535</v>
      </c>
      <c r="Y8" s="3">
        <v>-0.18095691827443394</v>
      </c>
      <c r="Z8" s="2" t="s">
        <v>1514</v>
      </c>
      <c r="AA8" s="3"/>
      <c r="AB8" s="3"/>
      <c r="AC8" s="16"/>
    </row>
    <row r="9" spans="1:29" x14ac:dyDescent="0.3">
      <c r="A9" s="25" t="s">
        <v>552</v>
      </c>
      <c r="B9" s="25" t="s">
        <v>159</v>
      </c>
      <c r="C9" s="2" t="s">
        <v>1559</v>
      </c>
      <c r="D9" s="44"/>
      <c r="E9" s="28"/>
      <c r="F9" s="28"/>
      <c r="G9" s="28">
        <v>51.0456</v>
      </c>
      <c r="H9" s="28">
        <v>0.34490900000000002</v>
      </c>
      <c r="I9" s="28">
        <v>1.39367</v>
      </c>
      <c r="J9" s="28">
        <v>11.6416</v>
      </c>
      <c r="K9" s="28">
        <v>0.76768199999999998</v>
      </c>
      <c r="L9" s="28">
        <v>14.1134</v>
      </c>
      <c r="M9" s="28">
        <v>20.076499999999999</v>
      </c>
      <c r="N9" s="28">
        <v>0.35032999999999997</v>
      </c>
      <c r="O9" s="28">
        <v>0</v>
      </c>
      <c r="P9" s="28">
        <v>2.6401000000000001E-2</v>
      </c>
      <c r="Q9" s="28">
        <v>0.40239325656401098</v>
      </c>
      <c r="R9" s="28">
        <v>0.18619978069705237</v>
      </c>
      <c r="S9" s="28">
        <v>0.41140696273893673</v>
      </c>
      <c r="T9" s="28">
        <v>68.365276360809943</v>
      </c>
      <c r="U9" s="28"/>
      <c r="V9" s="16"/>
      <c r="W9" s="3"/>
      <c r="X9" s="30">
        <v>0.25532930027185208</v>
      </c>
      <c r="Y9" s="3">
        <v>-7.142432492991968E-2</v>
      </c>
      <c r="Z9" s="2" t="s">
        <v>1514</v>
      </c>
      <c r="AA9" s="3"/>
      <c r="AB9" s="3"/>
      <c r="AC9" s="16"/>
    </row>
    <row r="10" spans="1:29" x14ac:dyDescent="0.3">
      <c r="A10" s="25" t="s">
        <v>552</v>
      </c>
      <c r="B10" s="25" t="s">
        <v>159</v>
      </c>
      <c r="C10" s="2" t="s">
        <v>1559</v>
      </c>
      <c r="D10" s="44"/>
      <c r="E10" s="28"/>
      <c r="F10" s="28"/>
      <c r="G10" s="28">
        <v>51.717300000000002</v>
      </c>
      <c r="H10" s="28">
        <v>0.298234</v>
      </c>
      <c r="I10" s="28">
        <v>1.0807</v>
      </c>
      <c r="J10" s="28">
        <v>10.734299999999999</v>
      </c>
      <c r="K10" s="28">
        <v>0.77365099999999998</v>
      </c>
      <c r="L10" s="28">
        <v>13.967700000000001</v>
      </c>
      <c r="M10" s="28">
        <v>19.8934</v>
      </c>
      <c r="N10" s="28">
        <v>0.401505</v>
      </c>
      <c r="O10" s="28">
        <v>3.0509999999999999E-3</v>
      </c>
      <c r="P10" s="28">
        <v>0</v>
      </c>
      <c r="Q10" s="28">
        <v>0.40737154105496098</v>
      </c>
      <c r="R10" s="28">
        <v>0.17562525363857967</v>
      </c>
      <c r="S10" s="28">
        <v>0.41700320530645935</v>
      </c>
      <c r="T10" s="28">
        <v>69.875434095499742</v>
      </c>
      <c r="U10" s="28"/>
      <c r="V10" s="16"/>
      <c r="W10" s="3"/>
      <c r="X10" s="30">
        <v>0.2582246248860352</v>
      </c>
      <c r="Y10" s="3">
        <v>-9.7953195063407272E-2</v>
      </c>
      <c r="Z10" s="2" t="s">
        <v>1514</v>
      </c>
      <c r="AA10" s="3"/>
      <c r="AB10" s="3"/>
      <c r="AC10" s="16"/>
    </row>
    <row r="11" spans="1:29" x14ac:dyDescent="0.3">
      <c r="A11" s="25" t="s">
        <v>552</v>
      </c>
      <c r="B11" s="25" t="s">
        <v>159</v>
      </c>
      <c r="C11" s="2" t="s">
        <v>1559</v>
      </c>
      <c r="D11" s="44"/>
      <c r="E11" s="28"/>
      <c r="F11" s="28"/>
      <c r="G11" s="28">
        <v>51.530999999999999</v>
      </c>
      <c r="H11" s="28">
        <v>0.29331099999999999</v>
      </c>
      <c r="I11" s="28">
        <v>0.95338500000000004</v>
      </c>
      <c r="J11" s="28">
        <v>10.1767</v>
      </c>
      <c r="K11" s="28">
        <v>0.75392800000000004</v>
      </c>
      <c r="L11" s="28">
        <v>13.868499999999999</v>
      </c>
      <c r="M11" s="28">
        <v>20.283999999999999</v>
      </c>
      <c r="N11" s="28">
        <v>0.38099899999999998</v>
      </c>
      <c r="O11" s="28">
        <v>2.2134000000000001E-2</v>
      </c>
      <c r="P11" s="28">
        <v>5.8929999999999998E-3</v>
      </c>
      <c r="Q11" s="28">
        <v>0.40603282205765551</v>
      </c>
      <c r="R11" s="28">
        <v>0.16714218347400864</v>
      </c>
      <c r="S11" s="28">
        <v>0.42682499446833583</v>
      </c>
      <c r="T11" s="28">
        <v>70.839240744810326</v>
      </c>
      <c r="U11" s="28"/>
      <c r="V11" s="16"/>
      <c r="W11" s="3"/>
      <c r="X11" s="30">
        <v>0.25896098445290133</v>
      </c>
      <c r="Y11" s="3">
        <v>-0.10954828631772873</v>
      </c>
      <c r="Z11" s="2" t="s">
        <v>1514</v>
      </c>
      <c r="AA11" s="3"/>
      <c r="AB11" s="3"/>
      <c r="AC11" s="16"/>
    </row>
    <row r="12" spans="1:29" x14ac:dyDescent="0.3">
      <c r="A12" s="25" t="s">
        <v>552</v>
      </c>
      <c r="B12" s="25" t="s">
        <v>159</v>
      </c>
      <c r="C12" s="2" t="s">
        <v>1559</v>
      </c>
      <c r="D12" s="44"/>
      <c r="E12" s="28"/>
      <c r="F12" s="28"/>
      <c r="G12" s="28">
        <v>51.793799999999997</v>
      </c>
      <c r="H12" s="28">
        <v>0.29895699999999997</v>
      </c>
      <c r="I12" s="28">
        <v>1.13828</v>
      </c>
      <c r="J12" s="28">
        <v>9.9511400000000005</v>
      </c>
      <c r="K12" s="28">
        <v>0.67888099999999996</v>
      </c>
      <c r="L12" s="28">
        <v>14.192600000000001</v>
      </c>
      <c r="M12" s="28">
        <v>20.3307</v>
      </c>
      <c r="N12" s="28">
        <v>0.397144</v>
      </c>
      <c r="O12" s="28">
        <v>2.5448999999999999E-2</v>
      </c>
      <c r="P12" s="28">
        <v>2.2112E-2</v>
      </c>
      <c r="Q12" s="28">
        <v>0.41272872702640273</v>
      </c>
      <c r="R12" s="28">
        <v>0.16233905733292892</v>
      </c>
      <c r="S12" s="28">
        <v>0.42493221564066841</v>
      </c>
      <c r="T12" s="28">
        <v>71.770448328315467</v>
      </c>
      <c r="U12" s="28"/>
      <c r="V12" s="16"/>
      <c r="W12" s="3"/>
      <c r="X12" s="30">
        <v>0.25994135746509855</v>
      </c>
      <c r="Y12" s="3">
        <v>-0.11863480571890417</v>
      </c>
      <c r="Z12" s="2" t="s">
        <v>1514</v>
      </c>
      <c r="AA12" s="3"/>
      <c r="AB12" s="3"/>
      <c r="AC12" s="16"/>
    </row>
    <row r="13" spans="1:29" x14ac:dyDescent="0.3">
      <c r="A13" s="25" t="s">
        <v>552</v>
      </c>
      <c r="B13" s="25" t="s">
        <v>159</v>
      </c>
      <c r="C13" s="2" t="s">
        <v>1559</v>
      </c>
      <c r="D13" s="44"/>
      <c r="E13" s="28"/>
      <c r="F13" s="28"/>
      <c r="G13" s="28">
        <v>51.671500000000002</v>
      </c>
      <c r="H13" s="28">
        <v>0.344414</v>
      </c>
      <c r="I13" s="28">
        <v>1.2158199999999999</v>
      </c>
      <c r="J13" s="28">
        <v>9.8967200000000002</v>
      </c>
      <c r="K13" s="28">
        <v>0.77323399999999998</v>
      </c>
      <c r="L13" s="28">
        <v>14.1915</v>
      </c>
      <c r="M13" s="28">
        <v>20.281400000000001</v>
      </c>
      <c r="N13" s="28">
        <v>0.32465300000000002</v>
      </c>
      <c r="O13" s="28">
        <v>0</v>
      </c>
      <c r="P13" s="28">
        <v>0</v>
      </c>
      <c r="Q13" s="28">
        <v>0.41350315035793056</v>
      </c>
      <c r="R13" s="28">
        <v>0.16176674722395323</v>
      </c>
      <c r="S13" s="28">
        <v>0.42473010241811621</v>
      </c>
      <c r="T13" s="28">
        <v>71.879851891445895</v>
      </c>
      <c r="U13" s="28"/>
      <c r="V13" s="16"/>
      <c r="W13" s="3"/>
      <c r="X13" s="30"/>
      <c r="Y13" s="3"/>
      <c r="Z13" s="2" t="s">
        <v>1515</v>
      </c>
      <c r="AA13" s="3"/>
      <c r="AB13" s="3"/>
      <c r="AC13" s="16"/>
    </row>
    <row r="14" spans="1:29" x14ac:dyDescent="0.3">
      <c r="A14" s="25" t="s">
        <v>594</v>
      </c>
      <c r="B14" s="25" t="s">
        <v>159</v>
      </c>
      <c r="C14" s="2" t="s">
        <v>1559</v>
      </c>
      <c r="D14" s="48">
        <v>0</v>
      </c>
      <c r="E14" s="49"/>
      <c r="F14" s="49"/>
      <c r="G14" s="28">
        <v>51.017800000000001</v>
      </c>
      <c r="H14" s="28">
        <v>0.36866300000000002</v>
      </c>
      <c r="I14" s="28">
        <v>1.1939500000000001</v>
      </c>
      <c r="J14" s="28">
        <v>10.6083</v>
      </c>
      <c r="K14" s="28">
        <v>0.730263</v>
      </c>
      <c r="L14" s="28">
        <v>14.2942</v>
      </c>
      <c r="M14" s="28">
        <v>20.332799999999999</v>
      </c>
      <c r="N14" s="28">
        <v>0.31041099999999999</v>
      </c>
      <c r="O14" s="28">
        <v>2.7650000000000001E-3</v>
      </c>
      <c r="P14" s="28">
        <v>1.0300999999999999E-2</v>
      </c>
      <c r="Q14" s="28">
        <v>0.41005767655903991</v>
      </c>
      <c r="R14" s="28">
        <v>0.17071761455225745</v>
      </c>
      <c r="S14" s="28">
        <v>0.41922470888870267</v>
      </c>
      <c r="T14" s="28">
        <v>70.605220785892243</v>
      </c>
      <c r="U14" s="50"/>
      <c r="V14" s="16"/>
      <c r="W14" s="3"/>
      <c r="X14" s="30"/>
      <c r="Y14" s="3"/>
      <c r="Z14" s="2" t="s">
        <v>1515</v>
      </c>
      <c r="AA14" s="3"/>
      <c r="AB14" s="3"/>
      <c r="AC14" s="16"/>
    </row>
    <row r="15" spans="1:29" x14ac:dyDescent="0.3">
      <c r="A15" s="25" t="s">
        <v>594</v>
      </c>
      <c r="B15" s="25" t="s">
        <v>195</v>
      </c>
      <c r="C15" s="2" t="s">
        <v>1559</v>
      </c>
      <c r="D15" s="48">
        <v>77.107299999999995</v>
      </c>
      <c r="E15" s="49"/>
      <c r="F15" s="49"/>
      <c r="G15" s="28">
        <v>51.811799999999998</v>
      </c>
      <c r="H15" s="28">
        <v>0.326575</v>
      </c>
      <c r="I15" s="28">
        <v>1.0931200000000001</v>
      </c>
      <c r="J15" s="28">
        <v>10.3238</v>
      </c>
      <c r="K15" s="28">
        <v>0.72423099999999996</v>
      </c>
      <c r="L15" s="28">
        <v>14.4876</v>
      </c>
      <c r="M15" s="28">
        <v>20.205200000000001</v>
      </c>
      <c r="N15" s="28">
        <v>0.30159999999999998</v>
      </c>
      <c r="O15" s="28">
        <v>0</v>
      </c>
      <c r="P15" s="28">
        <v>2.0631E-2</v>
      </c>
      <c r="Q15" s="28">
        <v>0.41629730405863419</v>
      </c>
      <c r="R15" s="28">
        <v>0.16641565652570023</v>
      </c>
      <c r="S15" s="28">
        <v>0.41728703941566553</v>
      </c>
      <c r="T15" s="28">
        <v>71.441229596331368</v>
      </c>
      <c r="U15" s="50"/>
      <c r="V15" s="16"/>
      <c r="W15" s="3"/>
      <c r="X15" s="30">
        <v>0.24740663109855637</v>
      </c>
      <c r="Y15" s="3">
        <v>2.8951085375983343E-2</v>
      </c>
      <c r="Z15" s="2" t="s">
        <v>1514</v>
      </c>
      <c r="AA15" s="3"/>
      <c r="AB15" s="3"/>
      <c r="AC15" s="16"/>
    </row>
    <row r="16" spans="1:29" x14ac:dyDescent="0.3">
      <c r="A16" s="25" t="s">
        <v>594</v>
      </c>
      <c r="B16" s="25" t="s">
        <v>195</v>
      </c>
      <c r="C16" s="2" t="s">
        <v>1559</v>
      </c>
      <c r="D16" s="48">
        <v>116.005</v>
      </c>
      <c r="E16" s="49"/>
      <c r="F16" s="49"/>
      <c r="G16" s="28">
        <v>51.763800000000003</v>
      </c>
      <c r="H16" s="28">
        <v>0.31990600000000002</v>
      </c>
      <c r="I16" s="28">
        <v>1.12869</v>
      </c>
      <c r="J16" s="28">
        <v>9.8490099999999998</v>
      </c>
      <c r="K16" s="28">
        <v>0.76284300000000005</v>
      </c>
      <c r="L16" s="28">
        <v>14.2614</v>
      </c>
      <c r="M16" s="28">
        <v>20.286100000000001</v>
      </c>
      <c r="N16" s="28">
        <v>0.33586199999999999</v>
      </c>
      <c r="O16" s="28">
        <v>1.0002E-2</v>
      </c>
      <c r="P16" s="28">
        <v>0</v>
      </c>
      <c r="Q16" s="28">
        <v>0.41497744008617815</v>
      </c>
      <c r="R16" s="28">
        <v>0.16076901580476771</v>
      </c>
      <c r="S16" s="28">
        <v>0.42425354410905419</v>
      </c>
      <c r="T16" s="28">
        <v>72.076421112139769</v>
      </c>
      <c r="U16" s="50"/>
      <c r="V16" s="16"/>
      <c r="W16" s="3"/>
      <c r="X16" s="30">
        <v>0.25868678361782765</v>
      </c>
      <c r="Y16" s="3">
        <v>-0.10647968064766722</v>
      </c>
      <c r="Z16" s="2" t="s">
        <v>1514</v>
      </c>
      <c r="AA16" s="3"/>
      <c r="AB16" s="3"/>
      <c r="AC16" s="16"/>
    </row>
    <row r="17" spans="1:29" x14ac:dyDescent="0.3">
      <c r="A17" s="25" t="s">
        <v>594</v>
      </c>
      <c r="B17" s="25" t="s">
        <v>195</v>
      </c>
      <c r="C17" s="2" t="s">
        <v>1559</v>
      </c>
      <c r="D17" s="48">
        <v>38.897300000000001</v>
      </c>
      <c r="E17" s="49"/>
      <c r="F17" s="49"/>
      <c r="G17" s="28">
        <v>52.043500000000002</v>
      </c>
      <c r="H17" s="28">
        <v>0.30214999999999997</v>
      </c>
      <c r="I17" s="28">
        <v>0.89154599999999995</v>
      </c>
      <c r="J17" s="28">
        <v>10.872999999999999</v>
      </c>
      <c r="K17" s="28">
        <v>0.81798800000000005</v>
      </c>
      <c r="L17" s="28">
        <v>14.555099999999999</v>
      </c>
      <c r="M17" s="28">
        <v>19.652899999999999</v>
      </c>
      <c r="N17" s="28">
        <v>0.28999799999999998</v>
      </c>
      <c r="O17" s="28">
        <v>1.2389000000000001E-2</v>
      </c>
      <c r="P17" s="28">
        <v>0</v>
      </c>
      <c r="Q17" s="28">
        <v>0.41849379790642716</v>
      </c>
      <c r="R17" s="28">
        <v>0.17537620538785961</v>
      </c>
      <c r="S17" s="28">
        <v>0.4061299967057132</v>
      </c>
      <c r="T17" s="28">
        <v>70.468923431892293</v>
      </c>
      <c r="U17" s="50"/>
      <c r="V17" s="16"/>
      <c r="W17" s="3"/>
      <c r="X17" s="30">
        <v>0.2441763519011208</v>
      </c>
      <c r="Y17" s="3">
        <v>7.3316686245937901E-2</v>
      </c>
      <c r="Z17" s="2" t="s">
        <v>1515</v>
      </c>
      <c r="AA17" s="3"/>
      <c r="AB17" s="3"/>
      <c r="AC17" s="16"/>
    </row>
    <row r="18" spans="1:29" x14ac:dyDescent="0.3">
      <c r="A18" s="25" t="s">
        <v>594</v>
      </c>
      <c r="B18" s="25" t="s">
        <v>162</v>
      </c>
      <c r="C18" s="2" t="s">
        <v>1559</v>
      </c>
      <c r="D18" s="48">
        <v>154.215</v>
      </c>
      <c r="E18" s="49"/>
      <c r="F18" s="49"/>
      <c r="G18" s="28">
        <v>51.496400000000001</v>
      </c>
      <c r="H18" s="28">
        <v>0.29204000000000002</v>
      </c>
      <c r="I18" s="28">
        <v>1.0763799999999999</v>
      </c>
      <c r="J18" s="28">
        <v>10.3247</v>
      </c>
      <c r="K18" s="28">
        <v>0.82833199999999996</v>
      </c>
      <c r="L18" s="28">
        <v>14.1197</v>
      </c>
      <c r="M18" s="28">
        <v>20.404499999999999</v>
      </c>
      <c r="N18" s="28">
        <v>0.33432299999999998</v>
      </c>
      <c r="O18" s="28">
        <v>0</v>
      </c>
      <c r="P18" s="28">
        <v>0</v>
      </c>
      <c r="Q18" s="28">
        <v>0.40835600303984104</v>
      </c>
      <c r="R18" s="28">
        <v>0.16750908440050033</v>
      </c>
      <c r="S18" s="28">
        <v>0.42413491255965857</v>
      </c>
      <c r="T18" s="28">
        <v>70.911748592876123</v>
      </c>
      <c r="U18" s="50"/>
      <c r="V18" s="16">
        <v>893.4726735695541</v>
      </c>
      <c r="W18" s="51">
        <v>-2.073677654121683</v>
      </c>
      <c r="X18" s="30">
        <v>0.24574566392113228</v>
      </c>
      <c r="Y18" s="3">
        <v>5.261310489788007E-2</v>
      </c>
      <c r="Z18" s="2" t="s">
        <v>1515</v>
      </c>
      <c r="AA18" s="3"/>
      <c r="AB18" s="3"/>
      <c r="AC18" s="16"/>
    </row>
    <row r="19" spans="1:29" x14ac:dyDescent="0.3">
      <c r="A19" s="25" t="s">
        <v>706</v>
      </c>
      <c r="B19" s="25" t="s">
        <v>159</v>
      </c>
      <c r="C19" s="2" t="s">
        <v>1559</v>
      </c>
      <c r="D19" s="44"/>
      <c r="E19" s="28"/>
      <c r="F19" s="28"/>
      <c r="G19" s="28">
        <v>50.622799999999998</v>
      </c>
      <c r="H19" s="28">
        <v>0.69562199999999996</v>
      </c>
      <c r="I19" s="28">
        <v>2.36164</v>
      </c>
      <c r="J19" s="28">
        <v>9.5082500000000003</v>
      </c>
      <c r="K19" s="28">
        <v>0.55013500000000004</v>
      </c>
      <c r="L19" s="28">
        <v>14.915100000000001</v>
      </c>
      <c r="M19" s="28">
        <v>20.400600000000001</v>
      </c>
      <c r="N19" s="28">
        <v>0.41366799999999998</v>
      </c>
      <c r="O19" s="28">
        <v>0</v>
      </c>
      <c r="P19" s="28">
        <v>0</v>
      </c>
      <c r="Q19" s="28">
        <v>0.42722571308163804</v>
      </c>
      <c r="R19" s="28">
        <v>0.1527844849171737</v>
      </c>
      <c r="S19" s="28">
        <v>0.41998980200118818</v>
      </c>
      <c r="T19" s="28">
        <v>73.658310587586129</v>
      </c>
      <c r="U19" s="28"/>
      <c r="V19" s="16"/>
      <c r="W19" s="3"/>
      <c r="X19" s="30">
        <v>0.24060518501956626</v>
      </c>
      <c r="Y19" s="3">
        <v>0.13449120503546963</v>
      </c>
      <c r="Z19" s="2" t="s">
        <v>1515</v>
      </c>
      <c r="AA19" s="3"/>
      <c r="AB19" s="3"/>
      <c r="AC19" s="16"/>
    </row>
    <row r="20" spans="1:29" x14ac:dyDescent="0.3">
      <c r="A20" s="25" t="s">
        <v>706</v>
      </c>
      <c r="B20" s="25" t="s">
        <v>159</v>
      </c>
      <c r="C20" s="2" t="s">
        <v>1559</v>
      </c>
      <c r="D20" s="44"/>
      <c r="E20" s="28"/>
      <c r="F20" s="28"/>
      <c r="G20" s="28">
        <v>51.667000000000002</v>
      </c>
      <c r="H20" s="28">
        <v>0.43664999999999998</v>
      </c>
      <c r="I20" s="28">
        <v>1.41154</v>
      </c>
      <c r="J20" s="28">
        <v>8.5696499999999993</v>
      </c>
      <c r="K20" s="28">
        <v>0.676122</v>
      </c>
      <c r="L20" s="28">
        <v>15.413600000000001</v>
      </c>
      <c r="M20" s="28">
        <v>20.657</v>
      </c>
      <c r="N20" s="28">
        <v>0.37274200000000002</v>
      </c>
      <c r="O20" s="28">
        <v>1.7965999999999999E-2</v>
      </c>
      <c r="P20" s="28">
        <v>2.3678000000000001E-2</v>
      </c>
      <c r="Q20" s="28">
        <v>0.43953752336429686</v>
      </c>
      <c r="R20" s="28">
        <v>0.13708893601108088</v>
      </c>
      <c r="S20" s="28">
        <v>0.42337354062462229</v>
      </c>
      <c r="T20" s="28">
        <v>76.22569450600993</v>
      </c>
      <c r="U20" s="28"/>
      <c r="V20" s="16"/>
      <c r="W20" s="3"/>
      <c r="X20" s="30">
        <v>0.25571793557696404</v>
      </c>
      <c r="Y20" s="3">
        <v>-6.2786606550570556E-2</v>
      </c>
      <c r="Z20" s="2" t="s">
        <v>1514</v>
      </c>
      <c r="AA20" s="3"/>
      <c r="AB20" s="3"/>
      <c r="AC20" s="16"/>
    </row>
    <row r="21" spans="1:29" x14ac:dyDescent="0.3">
      <c r="A21" s="25" t="s">
        <v>835</v>
      </c>
      <c r="B21" s="25" t="s">
        <v>159</v>
      </c>
      <c r="C21" s="2" t="s">
        <v>1559</v>
      </c>
      <c r="D21" s="44"/>
      <c r="E21" s="28"/>
      <c r="F21" s="28"/>
      <c r="G21" s="28">
        <v>51.058599999999998</v>
      </c>
      <c r="H21" s="28">
        <v>0.45025500000000002</v>
      </c>
      <c r="I21" s="28">
        <v>1.53684</v>
      </c>
      <c r="J21" s="28">
        <v>8.6418599999999994</v>
      </c>
      <c r="K21" s="28">
        <v>0.53955699999999995</v>
      </c>
      <c r="L21" s="28">
        <v>15.194100000000001</v>
      </c>
      <c r="M21" s="28">
        <v>20.926500000000001</v>
      </c>
      <c r="N21" s="28">
        <v>0.44600899999999999</v>
      </c>
      <c r="O21" s="28">
        <v>0</v>
      </c>
      <c r="P21" s="28">
        <v>0</v>
      </c>
      <c r="Q21" s="28">
        <v>0.43309659632284092</v>
      </c>
      <c r="R21" s="28">
        <v>0.1381861334387092</v>
      </c>
      <c r="S21" s="28">
        <v>0.42871727023844985</v>
      </c>
      <c r="T21" s="28">
        <v>75.811253125683095</v>
      </c>
      <c r="U21" s="28"/>
      <c r="V21" s="16"/>
      <c r="W21" s="3"/>
      <c r="X21" s="30">
        <v>0.23442735571327966</v>
      </c>
      <c r="Y21" s="3">
        <v>0.24618920705889902</v>
      </c>
      <c r="Z21" s="2" t="s">
        <v>1515</v>
      </c>
      <c r="AA21" s="3"/>
      <c r="AB21" s="3"/>
      <c r="AC21" s="16"/>
    </row>
    <row r="22" spans="1:29" x14ac:dyDescent="0.3">
      <c r="A22" s="25" t="s">
        <v>835</v>
      </c>
      <c r="B22" s="25" t="s">
        <v>159</v>
      </c>
      <c r="C22" s="2" t="s">
        <v>1559</v>
      </c>
      <c r="D22" s="44"/>
      <c r="E22" s="28"/>
      <c r="F22" s="28"/>
      <c r="G22" s="28">
        <v>51.375100000000003</v>
      </c>
      <c r="H22" s="28">
        <v>0.498753</v>
      </c>
      <c r="I22" s="28">
        <v>1.77051</v>
      </c>
      <c r="J22" s="28">
        <v>8.73855</v>
      </c>
      <c r="K22" s="28">
        <v>0.66462100000000002</v>
      </c>
      <c r="L22" s="28">
        <v>15.3834</v>
      </c>
      <c r="M22" s="28">
        <v>20.867599999999999</v>
      </c>
      <c r="N22" s="28">
        <v>0.44232500000000002</v>
      </c>
      <c r="O22" s="28">
        <v>9.2659999999999999E-3</v>
      </c>
      <c r="P22" s="28">
        <v>7.4000000000000003E-3</v>
      </c>
      <c r="Q22" s="28">
        <v>0.43599191388928182</v>
      </c>
      <c r="R22" s="28">
        <v>0.13893540325771678</v>
      </c>
      <c r="S22" s="28">
        <v>0.42507268285300143</v>
      </c>
      <c r="T22" s="28">
        <v>75.834266503952975</v>
      </c>
      <c r="U22" s="28"/>
      <c r="V22" s="16"/>
      <c r="W22" s="3"/>
      <c r="X22" s="30"/>
      <c r="Y22" s="3"/>
      <c r="Z22" s="2" t="s">
        <v>1515</v>
      </c>
      <c r="AA22" s="3"/>
      <c r="AB22" s="3"/>
      <c r="AC22" s="16"/>
    </row>
    <row r="23" spans="1:29" x14ac:dyDescent="0.3">
      <c r="A23" s="2" t="s">
        <v>604</v>
      </c>
      <c r="B23" s="25" t="s">
        <v>159</v>
      </c>
      <c r="C23" s="2" t="s">
        <v>1559</v>
      </c>
      <c r="D23" s="44"/>
      <c r="E23" s="28"/>
      <c r="F23" s="28"/>
      <c r="G23" s="28">
        <v>51.472099999999998</v>
      </c>
      <c r="H23" s="28">
        <v>0.67775200000000002</v>
      </c>
      <c r="I23" s="28">
        <v>2.5550799999999998</v>
      </c>
      <c r="J23" s="28">
        <v>10.796099999999999</v>
      </c>
      <c r="K23" s="28">
        <v>0.26425399999999999</v>
      </c>
      <c r="L23" s="28">
        <v>14.7669</v>
      </c>
      <c r="M23" s="28">
        <v>19.250399999999999</v>
      </c>
      <c r="N23" s="28">
        <v>0.33332299999999998</v>
      </c>
      <c r="O23" s="28">
        <v>0</v>
      </c>
      <c r="P23" s="28">
        <v>2.4924000000000002E-2</v>
      </c>
      <c r="Q23" s="28">
        <v>0.42606127153844958</v>
      </c>
      <c r="R23" s="28">
        <v>0.17474190754182892</v>
      </c>
      <c r="S23" s="28">
        <v>0.39919682091972158</v>
      </c>
      <c r="T23" s="28">
        <v>70.915282470820586</v>
      </c>
      <c r="U23" s="28"/>
      <c r="V23" s="16"/>
      <c r="W23" s="3"/>
      <c r="X23" s="30">
        <v>0.26761914830692779</v>
      </c>
      <c r="Y23" s="3">
        <v>-0.15783822237904577</v>
      </c>
      <c r="Z23" s="2" t="s">
        <v>1514</v>
      </c>
      <c r="AA23" s="3"/>
      <c r="AB23" s="3"/>
      <c r="AC23" s="16"/>
    </row>
    <row r="24" spans="1:29" x14ac:dyDescent="0.3">
      <c r="A24" s="2" t="s">
        <v>815</v>
      </c>
      <c r="B24" s="25" t="s">
        <v>159</v>
      </c>
      <c r="C24" s="2" t="s">
        <v>1559</v>
      </c>
      <c r="D24" s="44"/>
      <c r="E24" s="28"/>
      <c r="F24" s="28"/>
      <c r="G24" s="28">
        <v>52.502400000000002</v>
      </c>
      <c r="H24" s="28">
        <v>0.62422599999999995</v>
      </c>
      <c r="I24" s="28">
        <v>2.8094100000000002</v>
      </c>
      <c r="J24" s="28">
        <v>8.91601</v>
      </c>
      <c r="K24" s="28">
        <v>0.29189399999999999</v>
      </c>
      <c r="L24" s="28">
        <v>15.386799999999999</v>
      </c>
      <c r="M24" s="28">
        <v>20.376200000000001</v>
      </c>
      <c r="N24" s="28">
        <v>0.342136</v>
      </c>
      <c r="O24" s="28">
        <v>0</v>
      </c>
      <c r="P24" s="28">
        <v>1.0344000000000001E-2</v>
      </c>
      <c r="Q24" s="28">
        <v>0.43920309863506041</v>
      </c>
      <c r="R24" s="28">
        <v>0.14276938279158372</v>
      </c>
      <c r="S24" s="28">
        <v>0.41802751857335579</v>
      </c>
      <c r="T24" s="28">
        <v>75.468018274403704</v>
      </c>
      <c r="U24" s="28"/>
      <c r="V24" s="16"/>
      <c r="W24" s="3"/>
      <c r="X24" s="30">
        <v>0.26742269226367427</v>
      </c>
      <c r="Y24" s="3">
        <v>-0.15635732936649149</v>
      </c>
      <c r="Z24" s="2" t="s">
        <v>1514</v>
      </c>
      <c r="AA24" s="3"/>
      <c r="AB24" s="3"/>
      <c r="AC24" s="16"/>
    </row>
    <row r="25" spans="1:29" x14ac:dyDescent="0.3">
      <c r="A25" s="25" t="s">
        <v>753</v>
      </c>
      <c r="B25" s="25" t="s">
        <v>159</v>
      </c>
      <c r="C25" s="2" t="s">
        <v>1559</v>
      </c>
      <c r="D25" s="48">
        <v>165.75200000000001</v>
      </c>
      <c r="E25" s="2"/>
      <c r="F25" s="49"/>
      <c r="G25" s="28">
        <v>50.445500000000003</v>
      </c>
      <c r="H25" s="28">
        <v>0.67301500000000003</v>
      </c>
      <c r="I25" s="28">
        <v>2.41675</v>
      </c>
      <c r="J25" s="28">
        <v>9.1122300000000003</v>
      </c>
      <c r="K25" s="28">
        <v>0.29410399999999998</v>
      </c>
      <c r="L25" s="28">
        <v>15.3972</v>
      </c>
      <c r="M25" s="28">
        <v>19.212199999999999</v>
      </c>
      <c r="N25" s="28">
        <v>0.31964199999999998</v>
      </c>
      <c r="O25" s="28">
        <v>2.4849999999999998E-3</v>
      </c>
      <c r="P25" s="28">
        <v>4.1404999999999997E-2</v>
      </c>
      <c r="Q25" s="28">
        <v>0.44867131430454688</v>
      </c>
      <c r="R25" s="28">
        <v>0.1489562308441309</v>
      </c>
      <c r="S25" s="28">
        <v>0.40237245485132223</v>
      </c>
      <c r="T25" s="28">
        <v>75.075407408292477</v>
      </c>
      <c r="U25" s="28"/>
      <c r="V25" s="16"/>
      <c r="W25" s="3"/>
      <c r="X25" s="30">
        <v>0.26710968059500867</v>
      </c>
      <c r="Y25" s="3">
        <v>-0.16262248798021872</v>
      </c>
      <c r="Z25" s="2" t="s">
        <v>1514</v>
      </c>
      <c r="AA25" s="3"/>
      <c r="AB25" s="3"/>
      <c r="AC25" s="16"/>
    </row>
    <row r="26" spans="1:29" x14ac:dyDescent="0.3">
      <c r="A26" s="25" t="s">
        <v>753</v>
      </c>
      <c r="B26" s="25" t="s">
        <v>195</v>
      </c>
      <c r="C26" s="2" t="s">
        <v>1559</v>
      </c>
      <c r="D26" s="48">
        <v>124.15900000000001</v>
      </c>
      <c r="E26" s="2"/>
      <c r="F26" s="49"/>
      <c r="G26" s="28">
        <v>50.926299999999998</v>
      </c>
      <c r="H26" s="28">
        <v>0.65174399999999999</v>
      </c>
      <c r="I26" s="28">
        <v>2.7009699999999999</v>
      </c>
      <c r="J26" s="28">
        <v>9.0378399999999992</v>
      </c>
      <c r="K26" s="28">
        <v>0.249197</v>
      </c>
      <c r="L26" s="28">
        <v>15.4308</v>
      </c>
      <c r="M26" s="28">
        <v>20.506699999999999</v>
      </c>
      <c r="N26" s="28">
        <v>0.34103</v>
      </c>
      <c r="O26" s="28">
        <v>1.2435999999999999E-2</v>
      </c>
      <c r="P26" s="28">
        <v>2.9619999999999998E-3</v>
      </c>
      <c r="Q26" s="28">
        <v>0.43788252299390124</v>
      </c>
      <c r="R26" s="28">
        <v>0.14387365160743706</v>
      </c>
      <c r="S26" s="28">
        <v>0.41824382539866173</v>
      </c>
      <c r="T26" s="28">
        <v>75.269080434594471</v>
      </c>
      <c r="U26" s="28"/>
      <c r="V26" s="16"/>
      <c r="W26" s="3"/>
      <c r="X26" s="30">
        <v>0.26893922915611485</v>
      </c>
      <c r="Y26" s="3">
        <v>-0.17976628368837277</v>
      </c>
      <c r="Z26" s="2" t="s">
        <v>1514</v>
      </c>
      <c r="AA26" s="3"/>
      <c r="AB26" s="3"/>
      <c r="AC26" s="16"/>
    </row>
    <row r="27" spans="1:29" x14ac:dyDescent="0.3">
      <c r="A27" s="25" t="s">
        <v>753</v>
      </c>
      <c r="B27" s="25" t="s">
        <v>195</v>
      </c>
      <c r="C27" s="2" t="s">
        <v>1559</v>
      </c>
      <c r="D27" s="48">
        <v>83.366500000000002</v>
      </c>
      <c r="E27" s="2"/>
      <c r="F27" s="49"/>
      <c r="G27" s="28">
        <v>51.174199999999999</v>
      </c>
      <c r="H27" s="28">
        <v>0.60883900000000002</v>
      </c>
      <c r="I27" s="28">
        <v>2.6459000000000001</v>
      </c>
      <c r="J27" s="28">
        <v>8.7824100000000005</v>
      </c>
      <c r="K27" s="28">
        <v>0.24074499999999999</v>
      </c>
      <c r="L27" s="28">
        <v>15.3439</v>
      </c>
      <c r="M27" s="28">
        <v>20.0611</v>
      </c>
      <c r="N27" s="28">
        <v>0.37456200000000001</v>
      </c>
      <c r="O27" s="28">
        <v>7.8600000000000002E-4</v>
      </c>
      <c r="P27" s="28">
        <v>5.3321E-2</v>
      </c>
      <c r="Q27" s="28">
        <v>0.44232585177754669</v>
      </c>
      <c r="R27" s="28">
        <v>0.14202595540887539</v>
      </c>
      <c r="S27" s="28">
        <v>0.41564819281357784</v>
      </c>
      <c r="T27" s="28">
        <v>75.695128574563356</v>
      </c>
      <c r="U27" s="28"/>
      <c r="V27" s="16"/>
      <c r="W27" s="3"/>
      <c r="X27" s="30">
        <v>0.26481386565325826</v>
      </c>
      <c r="Y27" s="3">
        <v>-0.15317975705584297</v>
      </c>
      <c r="Z27" s="2" t="s">
        <v>1514</v>
      </c>
      <c r="AA27" s="3"/>
      <c r="AB27" s="3"/>
      <c r="AC27" s="16"/>
    </row>
    <row r="28" spans="1:29" x14ac:dyDescent="0.3">
      <c r="A28" s="25" t="s">
        <v>753</v>
      </c>
      <c r="B28" s="25" t="s">
        <v>195</v>
      </c>
      <c r="C28" s="2" t="s">
        <v>1559</v>
      </c>
      <c r="D28" s="48">
        <v>41.773200000000003</v>
      </c>
      <c r="E28" s="2"/>
      <c r="F28" s="49"/>
      <c r="G28" s="28">
        <v>49.845100000000002</v>
      </c>
      <c r="H28" s="28">
        <v>0.67472600000000005</v>
      </c>
      <c r="I28" s="28">
        <v>3.1376599999999999</v>
      </c>
      <c r="J28" s="28">
        <v>8.9004999999999992</v>
      </c>
      <c r="K28" s="28">
        <v>0.28393699999999999</v>
      </c>
      <c r="L28" s="28">
        <v>15.1837</v>
      </c>
      <c r="M28" s="28">
        <v>20.578900000000001</v>
      </c>
      <c r="N28" s="28">
        <v>0.36274000000000001</v>
      </c>
      <c r="O28" s="28">
        <v>0</v>
      </c>
      <c r="P28" s="28">
        <v>1.9236E-2</v>
      </c>
      <c r="Q28" s="28">
        <v>0.43422524582192074</v>
      </c>
      <c r="R28" s="28">
        <v>0.14279049801888621</v>
      </c>
      <c r="S28" s="28">
        <v>0.42298425615919305</v>
      </c>
      <c r="T28" s="28">
        <v>75.253621839080921</v>
      </c>
      <c r="U28" s="28"/>
      <c r="V28" s="16"/>
      <c r="W28" s="3"/>
      <c r="X28" s="30">
        <v>0.26467611300636923</v>
      </c>
      <c r="Y28" s="3">
        <v>-0.15326278569846385</v>
      </c>
      <c r="Z28" s="2" t="s">
        <v>1514</v>
      </c>
      <c r="AA28" s="3"/>
      <c r="AB28" s="3"/>
      <c r="AC28" s="16"/>
    </row>
    <row r="29" spans="1:29" x14ac:dyDescent="0.3">
      <c r="A29" s="25" t="s">
        <v>753</v>
      </c>
      <c r="B29" s="25" t="s">
        <v>162</v>
      </c>
      <c r="C29" s="2" t="s">
        <v>1559</v>
      </c>
      <c r="D29" s="48">
        <v>0</v>
      </c>
      <c r="E29" s="2"/>
      <c r="F29" s="49"/>
      <c r="G29" s="28">
        <v>49.823099999999997</v>
      </c>
      <c r="H29" s="28">
        <v>0.70130400000000004</v>
      </c>
      <c r="I29" s="28">
        <v>3.03085</v>
      </c>
      <c r="J29" s="28">
        <v>9.1521399999999993</v>
      </c>
      <c r="K29" s="28">
        <v>0.27546199999999998</v>
      </c>
      <c r="L29" s="28">
        <v>15.1107</v>
      </c>
      <c r="M29" s="28">
        <v>20.411000000000001</v>
      </c>
      <c r="N29" s="28">
        <v>0.35154000000000002</v>
      </c>
      <c r="O29" s="28">
        <v>3.9490000000000003E-3</v>
      </c>
      <c r="P29" s="28">
        <v>0</v>
      </c>
      <c r="Q29" s="28">
        <v>0.43278748730130384</v>
      </c>
      <c r="R29" s="28">
        <v>0.14704837038584936</v>
      </c>
      <c r="S29" s="28">
        <v>0.42016414231284677</v>
      </c>
      <c r="T29" s="28">
        <v>74.639655613504971</v>
      </c>
      <c r="U29" s="28"/>
      <c r="V29" s="16">
        <v>960.49431298924935</v>
      </c>
      <c r="W29" s="3">
        <v>6.2811811963460222</v>
      </c>
      <c r="X29" s="30">
        <v>0.26368367442197505</v>
      </c>
      <c r="Y29" s="3">
        <v>-0.14269404302807021</v>
      </c>
      <c r="Z29" s="2" t="s">
        <v>1514</v>
      </c>
      <c r="AA29" s="3">
        <v>2.4365288888888799</v>
      </c>
      <c r="AB29" s="3">
        <v>4.25390181818182</v>
      </c>
      <c r="AC29" s="16">
        <v>1003.9945454545501</v>
      </c>
    </row>
    <row r="30" spans="1:29" x14ac:dyDescent="0.3">
      <c r="A30" s="25" t="s">
        <v>541</v>
      </c>
      <c r="B30" s="25" t="s">
        <v>159</v>
      </c>
      <c r="C30" s="2" t="s">
        <v>1559</v>
      </c>
      <c r="D30" s="48">
        <v>71.218000000000004</v>
      </c>
      <c r="E30" s="2"/>
      <c r="F30" s="49"/>
      <c r="G30" s="28">
        <v>51.552999999999997</v>
      </c>
      <c r="H30" s="28">
        <v>0.31068699999999999</v>
      </c>
      <c r="I30" s="28">
        <v>1.0893999999999999</v>
      </c>
      <c r="J30" s="28">
        <v>10.3454</v>
      </c>
      <c r="K30" s="28">
        <v>0.79993000000000003</v>
      </c>
      <c r="L30" s="28">
        <v>14.2507</v>
      </c>
      <c r="M30" s="28">
        <v>20.227499999999999</v>
      </c>
      <c r="N30" s="28">
        <v>0.32815800000000001</v>
      </c>
      <c r="O30" s="28">
        <v>0</v>
      </c>
      <c r="P30" s="28">
        <v>5.0034000000000002E-2</v>
      </c>
      <c r="Q30" s="28">
        <v>0.41196120545389098</v>
      </c>
      <c r="R30" s="28">
        <v>0.16777021391019364</v>
      </c>
      <c r="S30" s="28">
        <v>0.42026858063591532</v>
      </c>
      <c r="T30" s="28">
        <v>71.060700126582233</v>
      </c>
      <c r="U30" s="28"/>
      <c r="V30" s="16"/>
      <c r="W30" s="3"/>
      <c r="X30" s="30">
        <v>0.24579573533768173</v>
      </c>
      <c r="Y30" s="3">
        <v>5.3433075361940641E-2</v>
      </c>
      <c r="Z30" s="2" t="s">
        <v>1515</v>
      </c>
      <c r="AA30" s="3"/>
      <c r="AB30" s="3"/>
      <c r="AC30" s="16"/>
    </row>
    <row r="31" spans="1:29" x14ac:dyDescent="0.3">
      <c r="A31" s="25" t="s">
        <v>541</v>
      </c>
      <c r="B31" s="25" t="s">
        <v>195</v>
      </c>
      <c r="C31" s="2" t="s">
        <v>1559</v>
      </c>
      <c r="D31" s="48">
        <v>53.413499999999999</v>
      </c>
      <c r="E31" s="2"/>
      <c r="F31" s="49"/>
      <c r="G31" s="28">
        <v>51.841500000000003</v>
      </c>
      <c r="H31" s="28">
        <v>0.299375</v>
      </c>
      <c r="I31" s="28">
        <v>1.09222</v>
      </c>
      <c r="J31" s="28">
        <v>10.408799999999999</v>
      </c>
      <c r="K31" s="28">
        <v>0.78031799999999996</v>
      </c>
      <c r="L31" s="28">
        <v>14.3421</v>
      </c>
      <c r="M31" s="28">
        <v>20.3781</v>
      </c>
      <c r="N31" s="28">
        <v>0.34680699999999998</v>
      </c>
      <c r="O31" s="28">
        <v>2.7607E-2</v>
      </c>
      <c r="P31" s="28">
        <v>3.5335999999999999E-2</v>
      </c>
      <c r="Q31" s="28">
        <v>0.41180339969268082</v>
      </c>
      <c r="R31" s="28">
        <v>0.16765839089593682</v>
      </c>
      <c r="S31" s="28">
        <v>0.42053820941138237</v>
      </c>
      <c r="T31" s="28">
        <v>71.066532147766068</v>
      </c>
      <c r="U31" s="28"/>
      <c r="V31" s="16"/>
      <c r="W31" s="3"/>
      <c r="X31" s="30">
        <v>0.24672220163241121</v>
      </c>
      <c r="Y31" s="3">
        <v>3.9241654776031809E-2</v>
      </c>
      <c r="Z31" s="2" t="s">
        <v>1514</v>
      </c>
      <c r="AA31" s="3"/>
      <c r="AB31" s="3"/>
      <c r="AC31" s="16"/>
    </row>
    <row r="32" spans="1:29" x14ac:dyDescent="0.3">
      <c r="A32" s="25" t="s">
        <v>541</v>
      </c>
      <c r="B32" s="25" t="s">
        <v>195</v>
      </c>
      <c r="C32" s="2" t="s">
        <v>1559</v>
      </c>
      <c r="D32" s="48">
        <v>35.609000000000002</v>
      </c>
      <c r="E32" s="2"/>
      <c r="F32" s="49"/>
      <c r="G32" s="28">
        <v>51.423400000000001</v>
      </c>
      <c r="H32" s="28">
        <v>0.35395900000000002</v>
      </c>
      <c r="I32" s="28">
        <v>1.20509</v>
      </c>
      <c r="J32" s="28">
        <v>10.2037</v>
      </c>
      <c r="K32" s="28">
        <v>0.715256</v>
      </c>
      <c r="L32" s="28">
        <v>14.412599999999999</v>
      </c>
      <c r="M32" s="28">
        <v>20.1995</v>
      </c>
      <c r="N32" s="28">
        <v>0.34725400000000001</v>
      </c>
      <c r="O32" s="28">
        <v>0</v>
      </c>
      <c r="P32" s="28">
        <v>0</v>
      </c>
      <c r="Q32" s="28">
        <v>0.41589260353022633</v>
      </c>
      <c r="R32" s="28">
        <v>0.16517487732332845</v>
      </c>
      <c r="S32" s="28">
        <v>0.41893251914644525</v>
      </c>
      <c r="T32" s="28">
        <v>71.573890681217264</v>
      </c>
      <c r="U32" s="28"/>
      <c r="V32" s="16"/>
      <c r="W32" s="3"/>
      <c r="X32" s="30">
        <v>0.26754770616234169</v>
      </c>
      <c r="Y32" s="3">
        <v>-0.1710089123579146</v>
      </c>
      <c r="Z32" s="2" t="s">
        <v>1514</v>
      </c>
      <c r="AA32" s="3"/>
      <c r="AB32" s="3"/>
      <c r="AC32" s="16"/>
    </row>
    <row r="33" spans="1:29" x14ac:dyDescent="0.3">
      <c r="A33" s="25" t="s">
        <v>541</v>
      </c>
      <c r="B33" s="25" t="s">
        <v>195</v>
      </c>
      <c r="C33" s="2" t="s">
        <v>1559</v>
      </c>
      <c r="D33" s="48">
        <v>17.804500000000001</v>
      </c>
      <c r="E33" s="2"/>
      <c r="F33" s="49"/>
      <c r="G33" s="28">
        <v>51.946899999999999</v>
      </c>
      <c r="H33" s="28">
        <v>0.474748</v>
      </c>
      <c r="I33" s="28">
        <v>1.6506099999999999</v>
      </c>
      <c r="J33" s="28">
        <v>11.024100000000001</v>
      </c>
      <c r="K33" s="28">
        <v>0.82925400000000005</v>
      </c>
      <c r="L33" s="28">
        <v>14.055999999999999</v>
      </c>
      <c r="M33" s="28">
        <v>19.544599999999999</v>
      </c>
      <c r="N33" s="28">
        <v>0.35686800000000002</v>
      </c>
      <c r="O33" s="28">
        <v>1.8723E-2</v>
      </c>
      <c r="P33" s="28">
        <v>0</v>
      </c>
      <c r="Q33" s="28">
        <v>0.4099446847438093</v>
      </c>
      <c r="R33" s="28">
        <v>0.18036576322463876</v>
      </c>
      <c r="S33" s="28">
        <v>0.40968955203155194</v>
      </c>
      <c r="T33" s="28">
        <v>69.445608857954824</v>
      </c>
      <c r="U33" s="28"/>
      <c r="V33" s="16"/>
      <c r="W33" s="3"/>
      <c r="X33" s="30">
        <v>0.24432651901477859</v>
      </c>
      <c r="Y33" s="3">
        <v>7.4318656279738216E-2</v>
      </c>
      <c r="Z33" s="2" t="s">
        <v>1515</v>
      </c>
      <c r="AA33" s="3"/>
      <c r="AB33" s="3"/>
      <c r="AC33" s="16"/>
    </row>
    <row r="34" spans="1:29" x14ac:dyDescent="0.3">
      <c r="A34" s="25" t="s">
        <v>541</v>
      </c>
      <c r="B34" s="25" t="s">
        <v>162</v>
      </c>
      <c r="C34" s="2" t="s">
        <v>1559</v>
      </c>
      <c r="D34" s="48">
        <v>0</v>
      </c>
      <c r="E34" s="2"/>
      <c r="F34" s="49"/>
      <c r="G34" s="28">
        <v>50.478099999999998</v>
      </c>
      <c r="H34" s="28">
        <v>0.538408</v>
      </c>
      <c r="I34" s="28">
        <v>2.2178900000000001</v>
      </c>
      <c r="J34" s="28">
        <v>11.6144</v>
      </c>
      <c r="K34" s="28">
        <v>0.84279400000000004</v>
      </c>
      <c r="L34" s="28">
        <v>13.2781</v>
      </c>
      <c r="M34" s="28">
        <v>20.1294</v>
      </c>
      <c r="N34" s="28">
        <v>0.48345100000000002</v>
      </c>
      <c r="O34" s="28">
        <v>0</v>
      </c>
      <c r="P34" s="28">
        <v>4.2466999999999998E-2</v>
      </c>
      <c r="Q34" s="28">
        <v>0.38755602015460289</v>
      </c>
      <c r="R34" s="28">
        <v>0.19017033865406785</v>
      </c>
      <c r="S34" s="28">
        <v>0.42227364119132926</v>
      </c>
      <c r="T34" s="28">
        <v>67.082973495234313</v>
      </c>
      <c r="U34" s="28"/>
      <c r="V34" s="16">
        <v>950.42667661149187</v>
      </c>
      <c r="W34" s="3">
        <v>5.2584540844475125</v>
      </c>
      <c r="X34" s="30">
        <v>0.26148125994019306</v>
      </c>
      <c r="Y34" s="3">
        <v>-0.11891826637635106</v>
      </c>
      <c r="Z34" s="2" t="s">
        <v>1514</v>
      </c>
      <c r="AA34" s="3">
        <v>5.6163466961111101</v>
      </c>
      <c r="AB34" s="3">
        <v>4.7992872727272697</v>
      </c>
      <c r="AC34" s="16">
        <v>1007.2109090909199</v>
      </c>
    </row>
    <row r="35" spans="1:29" x14ac:dyDescent="0.3">
      <c r="A35" s="2" t="s">
        <v>696</v>
      </c>
      <c r="B35" s="25" t="s">
        <v>159</v>
      </c>
      <c r="C35" s="2" t="s">
        <v>1559</v>
      </c>
      <c r="D35" s="44">
        <v>155.036</v>
      </c>
      <c r="E35" s="2"/>
      <c r="F35" s="28"/>
      <c r="G35" s="28">
        <v>51.283299999999997</v>
      </c>
      <c r="H35" s="28">
        <v>0.65640600000000004</v>
      </c>
      <c r="I35" s="28">
        <v>2.3660199999999998</v>
      </c>
      <c r="J35" s="28">
        <v>9.7375000000000007</v>
      </c>
      <c r="K35" s="28">
        <v>0.288246</v>
      </c>
      <c r="L35" s="28">
        <v>15.1563</v>
      </c>
      <c r="M35" s="28">
        <v>19.454899999999999</v>
      </c>
      <c r="N35" s="28">
        <v>0.33266000000000001</v>
      </c>
      <c r="O35" s="28">
        <v>0</v>
      </c>
      <c r="P35" s="28">
        <v>0</v>
      </c>
      <c r="Q35" s="28">
        <v>0.43802276992508959</v>
      </c>
      <c r="R35" s="28">
        <v>0.1578695653775444</v>
      </c>
      <c r="S35" s="28">
        <v>0.40410766469736609</v>
      </c>
      <c r="T35" s="28">
        <v>73.507032055150077</v>
      </c>
      <c r="U35" s="28"/>
      <c r="V35" s="16"/>
      <c r="W35" s="3"/>
      <c r="X35" s="30">
        <v>0.26746962600458946</v>
      </c>
      <c r="Y35" s="3">
        <v>-0.16455292718233316</v>
      </c>
      <c r="Z35" s="2" t="s">
        <v>1514</v>
      </c>
      <c r="AA35" s="3"/>
      <c r="AB35" s="3"/>
      <c r="AC35" s="16"/>
    </row>
    <row r="36" spans="1:29" x14ac:dyDescent="0.3">
      <c r="A36" s="2" t="s">
        <v>696</v>
      </c>
      <c r="B36" s="25" t="s">
        <v>195</v>
      </c>
      <c r="C36" s="2" t="s">
        <v>1559</v>
      </c>
      <c r="D36" s="44">
        <v>116.565</v>
      </c>
      <c r="E36" s="2"/>
      <c r="F36" s="28"/>
      <c r="G36" s="28">
        <v>51.621299999999998</v>
      </c>
      <c r="H36" s="28">
        <v>0.60575999999999997</v>
      </c>
      <c r="I36" s="28">
        <v>2.6642299999999999</v>
      </c>
      <c r="J36" s="28">
        <v>9.34267</v>
      </c>
      <c r="K36" s="28">
        <v>0.26335399999999998</v>
      </c>
      <c r="L36" s="28">
        <v>15.2677</v>
      </c>
      <c r="M36" s="28">
        <v>19.9939</v>
      </c>
      <c r="N36" s="28">
        <v>0.35752699999999998</v>
      </c>
      <c r="O36" s="28">
        <v>0</v>
      </c>
      <c r="P36" s="28">
        <v>0</v>
      </c>
      <c r="Q36" s="28">
        <v>0.43773420391479423</v>
      </c>
      <c r="R36" s="28">
        <v>0.15026413055089496</v>
      </c>
      <c r="S36" s="28">
        <v>0.41200166553431083</v>
      </c>
      <c r="T36" s="28">
        <v>74.444803370499471</v>
      </c>
      <c r="U36" s="28"/>
      <c r="V36" s="16"/>
      <c r="W36" s="3"/>
      <c r="X36" s="30">
        <v>0.26826257467532427</v>
      </c>
      <c r="Y36" s="3">
        <v>-0.17060721955512981</v>
      </c>
      <c r="Z36" s="2" t="s">
        <v>1514</v>
      </c>
      <c r="AA36" s="3"/>
      <c r="AB36" s="3"/>
      <c r="AC36" s="16"/>
    </row>
    <row r="37" spans="1:29" x14ac:dyDescent="0.3">
      <c r="A37" s="2" t="s">
        <v>696</v>
      </c>
      <c r="B37" s="25" t="s">
        <v>195</v>
      </c>
      <c r="C37" s="2" t="s">
        <v>1559</v>
      </c>
      <c r="D37" s="44">
        <v>78.093999999999994</v>
      </c>
      <c r="E37" s="2"/>
      <c r="F37" s="28"/>
      <c r="G37" s="28">
        <v>51.621000000000002</v>
      </c>
      <c r="H37" s="28">
        <v>0.67155399999999998</v>
      </c>
      <c r="I37" s="28">
        <v>2.72099</v>
      </c>
      <c r="J37" s="28">
        <v>8.8932099999999998</v>
      </c>
      <c r="K37" s="28">
        <v>0.35522900000000002</v>
      </c>
      <c r="L37" s="28">
        <v>15.215199999999999</v>
      </c>
      <c r="M37" s="28">
        <v>20.354600000000001</v>
      </c>
      <c r="N37" s="28">
        <v>0.30892900000000001</v>
      </c>
      <c r="O37" s="28">
        <v>0</v>
      </c>
      <c r="P37" s="28">
        <v>2.955E-2</v>
      </c>
      <c r="Q37" s="28">
        <v>0.43679746373729289</v>
      </c>
      <c r="R37" s="28">
        <v>0.14322157280101985</v>
      </c>
      <c r="S37" s="28">
        <v>0.41998096346168717</v>
      </c>
      <c r="T37" s="28">
        <v>75.307435829037757</v>
      </c>
      <c r="U37" s="28"/>
      <c r="V37" s="16"/>
      <c r="W37" s="3"/>
      <c r="X37" s="30">
        <v>0.26604890085546068</v>
      </c>
      <c r="Y37" s="3">
        <v>-0.15153278252655</v>
      </c>
      <c r="Z37" s="2" t="s">
        <v>1514</v>
      </c>
      <c r="AA37" s="3"/>
      <c r="AB37" s="3"/>
      <c r="AC37" s="16"/>
    </row>
    <row r="38" spans="1:29" x14ac:dyDescent="0.3">
      <c r="A38" s="2" t="s">
        <v>696</v>
      </c>
      <c r="B38" s="25" t="s">
        <v>195</v>
      </c>
      <c r="C38" s="2" t="s">
        <v>1559</v>
      </c>
      <c r="D38" s="44">
        <v>38.470799999999997</v>
      </c>
      <c r="E38" s="2"/>
      <c r="F38" s="28"/>
      <c r="G38" s="28">
        <v>51.619599999999998</v>
      </c>
      <c r="H38" s="28">
        <v>0.577955</v>
      </c>
      <c r="I38" s="28">
        <v>2.6272600000000002</v>
      </c>
      <c r="J38" s="28">
        <v>8.4999199999999995</v>
      </c>
      <c r="K38" s="28">
        <v>0.243529</v>
      </c>
      <c r="L38" s="28">
        <v>15.5936</v>
      </c>
      <c r="M38" s="28">
        <v>20.2879</v>
      </c>
      <c r="N38" s="28">
        <v>0.38270100000000001</v>
      </c>
      <c r="O38" s="28">
        <v>5.3660000000000001E-3</v>
      </c>
      <c r="P38" s="28">
        <v>8.4290000000000004E-2</v>
      </c>
      <c r="Q38" s="28">
        <v>0.44625348491090228</v>
      </c>
      <c r="R38" s="28">
        <v>0.13645753368096503</v>
      </c>
      <c r="S38" s="28">
        <v>0.4172889814081327</v>
      </c>
      <c r="T38" s="28">
        <v>76.582297343421217</v>
      </c>
      <c r="U38" s="28"/>
      <c r="V38" s="16"/>
      <c r="W38" s="3"/>
      <c r="X38" s="30">
        <v>0.26909871189765988</v>
      </c>
      <c r="Y38" s="3">
        <v>-0.18212194119753466</v>
      </c>
      <c r="Z38" s="2" t="s">
        <v>1514</v>
      </c>
      <c r="AA38" s="3"/>
      <c r="AB38" s="3"/>
      <c r="AC38" s="16"/>
    </row>
    <row r="39" spans="1:29" x14ac:dyDescent="0.3">
      <c r="A39" s="2" t="s">
        <v>696</v>
      </c>
      <c r="B39" s="25" t="s">
        <v>162</v>
      </c>
      <c r="C39" s="2" t="s">
        <v>1559</v>
      </c>
      <c r="D39" s="44">
        <v>0</v>
      </c>
      <c r="E39" s="2"/>
      <c r="F39" s="28"/>
      <c r="G39" s="28">
        <v>51.497</v>
      </c>
      <c r="H39" s="28">
        <v>0.67405999999999999</v>
      </c>
      <c r="I39" s="28">
        <v>2.92665</v>
      </c>
      <c r="J39" s="28">
        <v>9.1131600000000006</v>
      </c>
      <c r="K39" s="28">
        <v>0.266818</v>
      </c>
      <c r="L39" s="28">
        <v>15.2844</v>
      </c>
      <c r="M39" s="28">
        <v>20.252700000000001</v>
      </c>
      <c r="N39" s="28">
        <v>0.30281999999999998</v>
      </c>
      <c r="O39" s="28">
        <v>8.4729999999999996E-3</v>
      </c>
      <c r="P39" s="28">
        <v>0</v>
      </c>
      <c r="Q39" s="28">
        <v>0.43728579480159829</v>
      </c>
      <c r="R39" s="28">
        <v>0.146262643485641</v>
      </c>
      <c r="S39" s="28">
        <v>0.41645156171276065</v>
      </c>
      <c r="T39" s="28">
        <v>74.935646488073303</v>
      </c>
      <c r="U39" s="28"/>
      <c r="V39" s="16">
        <v>968.55266079616661</v>
      </c>
      <c r="W39" s="52">
        <v>7.2825532816262868</v>
      </c>
      <c r="X39" s="30">
        <v>0.26585519336643143</v>
      </c>
      <c r="Y39" s="3">
        <v>-0.14726908194005484</v>
      </c>
      <c r="Z39" s="2" t="s">
        <v>1514</v>
      </c>
      <c r="AA39" s="3">
        <v>1.99375555555555</v>
      </c>
      <c r="AB39" s="3">
        <v>4.1113490909090897</v>
      </c>
      <c r="AC39" s="16">
        <v>1004.2945454545501</v>
      </c>
    </row>
    <row r="40" spans="1:29" x14ac:dyDescent="0.3">
      <c r="A40" s="25" t="s">
        <v>544</v>
      </c>
      <c r="B40" s="25" t="s">
        <v>159</v>
      </c>
      <c r="C40" s="2" t="s">
        <v>1559</v>
      </c>
      <c r="D40" s="44">
        <v>225.017</v>
      </c>
      <c r="E40" s="2"/>
      <c r="F40" s="28"/>
      <c r="G40" s="28">
        <v>50.9998</v>
      </c>
      <c r="H40" s="28">
        <v>0.31419999999999998</v>
      </c>
      <c r="I40" s="28">
        <v>1.11968</v>
      </c>
      <c r="J40" s="28">
        <v>9.9039599999999997</v>
      </c>
      <c r="K40" s="28">
        <v>0.83867899999999995</v>
      </c>
      <c r="L40" s="28">
        <v>14.1374</v>
      </c>
      <c r="M40" s="28">
        <v>20.044799999999999</v>
      </c>
      <c r="N40" s="28">
        <v>0.350939</v>
      </c>
      <c r="O40" s="28">
        <v>5.4000000000000003E-3</v>
      </c>
      <c r="P40" s="28">
        <v>8.8400000000000006E-3</v>
      </c>
      <c r="Q40" s="28">
        <v>0.41458548569274922</v>
      </c>
      <c r="R40" s="28">
        <v>0.16292993109312173</v>
      </c>
      <c r="S40" s="28">
        <v>0.42248458321412891</v>
      </c>
      <c r="T40" s="28">
        <v>71.787778064887164</v>
      </c>
      <c r="U40" s="28"/>
      <c r="V40" s="16"/>
      <c r="W40" s="3"/>
      <c r="X40" s="30">
        <v>0.25150093940888385</v>
      </c>
      <c r="Y40" s="3">
        <v>-2.2637393455888444E-2</v>
      </c>
      <c r="Z40" s="2" t="s">
        <v>1514</v>
      </c>
      <c r="AA40" s="3"/>
      <c r="AB40" s="3"/>
      <c r="AC40" s="16"/>
    </row>
    <row r="41" spans="1:29" x14ac:dyDescent="0.3">
      <c r="A41" s="25" t="s">
        <v>544</v>
      </c>
      <c r="B41" s="25" t="s">
        <v>195</v>
      </c>
      <c r="C41" s="2" t="s">
        <v>1559</v>
      </c>
      <c r="D41" s="44">
        <v>168.58099999999999</v>
      </c>
      <c r="E41" s="2"/>
      <c r="F41" s="28"/>
      <c r="G41" s="28">
        <v>51.136099999999999</v>
      </c>
      <c r="H41" s="28">
        <v>0.34621099999999999</v>
      </c>
      <c r="I41" s="28">
        <v>1.2484299999999999</v>
      </c>
      <c r="J41" s="28">
        <v>11.5175</v>
      </c>
      <c r="K41" s="28">
        <v>0.92982900000000002</v>
      </c>
      <c r="L41" s="28">
        <v>14.0688</v>
      </c>
      <c r="M41" s="28">
        <v>19.046199999999999</v>
      </c>
      <c r="N41" s="28">
        <v>0.35469899999999999</v>
      </c>
      <c r="O41" s="28">
        <v>0</v>
      </c>
      <c r="P41" s="28">
        <v>0</v>
      </c>
      <c r="Q41" s="28">
        <v>0.41114089588331898</v>
      </c>
      <c r="R41" s="28">
        <v>0.18881621669824891</v>
      </c>
      <c r="S41" s="28">
        <v>0.40004288741843208</v>
      </c>
      <c r="T41" s="28">
        <v>68.528380989469781</v>
      </c>
      <c r="U41" s="28"/>
      <c r="V41" s="16"/>
      <c r="W41" s="3"/>
      <c r="X41" s="30">
        <v>0.26672422081772845</v>
      </c>
      <c r="Y41" s="3">
        <v>-0.16434146396478733</v>
      </c>
      <c r="Z41" s="2" t="s">
        <v>1514</v>
      </c>
      <c r="AA41" s="3"/>
      <c r="AB41" s="3"/>
      <c r="AC41" s="16"/>
    </row>
    <row r="42" spans="1:29" x14ac:dyDescent="0.3">
      <c r="A42" s="25" t="s">
        <v>544</v>
      </c>
      <c r="B42" s="25" t="s">
        <v>195</v>
      </c>
      <c r="C42" s="2" t="s">
        <v>1559</v>
      </c>
      <c r="D42" s="44">
        <v>112.012</v>
      </c>
      <c r="E42" s="2"/>
      <c r="F42" s="28"/>
      <c r="G42" s="28">
        <v>51.769500000000001</v>
      </c>
      <c r="H42" s="28">
        <v>0.33582899999999999</v>
      </c>
      <c r="I42" s="28">
        <v>1.2414099999999999</v>
      </c>
      <c r="J42" s="28">
        <v>11.3101</v>
      </c>
      <c r="K42" s="28">
        <v>0.96181399999999995</v>
      </c>
      <c r="L42" s="28">
        <v>13.888400000000001</v>
      </c>
      <c r="M42" s="28">
        <v>18.9681</v>
      </c>
      <c r="N42" s="28">
        <v>0.33413199999999998</v>
      </c>
      <c r="O42" s="28">
        <v>0</v>
      </c>
      <c r="P42" s="28">
        <v>0</v>
      </c>
      <c r="Q42" s="28">
        <v>0.41009806293322459</v>
      </c>
      <c r="R42" s="28">
        <v>0.18734814402081443</v>
      </c>
      <c r="S42" s="28">
        <v>0.40255379304596089</v>
      </c>
      <c r="T42" s="28">
        <v>68.64183890697511</v>
      </c>
      <c r="U42" s="28"/>
      <c r="V42" s="16"/>
      <c r="W42" s="3"/>
      <c r="X42" s="30">
        <v>0.21770821414047392</v>
      </c>
      <c r="Y42" s="3">
        <v>0.61152782111733262</v>
      </c>
      <c r="Z42" s="2" t="s">
        <v>1515</v>
      </c>
      <c r="AA42" s="3"/>
      <c r="AB42" s="3"/>
      <c r="AC42" s="16"/>
    </row>
    <row r="43" spans="1:29" x14ac:dyDescent="0.3">
      <c r="A43" s="25" t="s">
        <v>544</v>
      </c>
      <c r="B43" s="25" t="s">
        <v>195</v>
      </c>
      <c r="C43" s="2" t="s">
        <v>1559</v>
      </c>
      <c r="D43" s="44">
        <v>56.5685</v>
      </c>
      <c r="E43" s="2"/>
      <c r="F43" s="28"/>
      <c r="G43" s="28">
        <v>50.819699999999997</v>
      </c>
      <c r="H43" s="28">
        <v>0.37159500000000001</v>
      </c>
      <c r="I43" s="28">
        <v>1.30735</v>
      </c>
      <c r="J43" s="28">
        <v>12.012700000000001</v>
      </c>
      <c r="K43" s="28">
        <v>0.96795500000000001</v>
      </c>
      <c r="L43" s="28">
        <v>13.9259</v>
      </c>
      <c r="M43" s="28">
        <v>19.225000000000001</v>
      </c>
      <c r="N43" s="28">
        <v>0.32806999999999997</v>
      </c>
      <c r="O43" s="28">
        <v>0</v>
      </c>
      <c r="P43" s="28">
        <v>0</v>
      </c>
      <c r="Q43" s="28">
        <v>0.40385609441852965</v>
      </c>
      <c r="R43" s="28">
        <v>0.19543009743716169</v>
      </c>
      <c r="S43" s="28">
        <v>0.40071380814430863</v>
      </c>
      <c r="T43" s="28">
        <v>67.389521051367495</v>
      </c>
      <c r="U43" s="28"/>
      <c r="V43" s="16"/>
      <c r="W43" s="3"/>
      <c r="X43" s="30">
        <v>0.25334651129923957</v>
      </c>
      <c r="Y43" s="3">
        <v>-3.9089604820173873E-2</v>
      </c>
      <c r="Z43" s="2" t="s">
        <v>1514</v>
      </c>
      <c r="AA43" s="3"/>
      <c r="AB43" s="3"/>
      <c r="AC43" s="16"/>
    </row>
    <row r="44" spans="1:29" x14ac:dyDescent="0.3">
      <c r="A44" s="25" t="s">
        <v>544</v>
      </c>
      <c r="B44" s="25" t="s">
        <v>162</v>
      </c>
      <c r="C44" s="2" t="s">
        <v>1559</v>
      </c>
      <c r="D44" s="44">
        <v>0</v>
      </c>
      <c r="E44" s="2"/>
      <c r="F44" s="28"/>
      <c r="G44" s="28">
        <v>51.237200000000001</v>
      </c>
      <c r="H44" s="28">
        <v>0.31459700000000002</v>
      </c>
      <c r="I44" s="28">
        <v>1.0744100000000001</v>
      </c>
      <c r="J44" s="28">
        <v>10.692500000000001</v>
      </c>
      <c r="K44" s="28">
        <v>0.79420900000000005</v>
      </c>
      <c r="L44" s="28">
        <v>14.120900000000001</v>
      </c>
      <c r="M44" s="28">
        <v>20.174499999999998</v>
      </c>
      <c r="N44" s="28">
        <v>0.40426099999999998</v>
      </c>
      <c r="O44" s="28">
        <v>0</v>
      </c>
      <c r="P44" s="28">
        <v>2.5028000000000002E-2</v>
      </c>
      <c r="Q44" s="28">
        <v>0.40789264082502003</v>
      </c>
      <c r="R44" s="28">
        <v>0.17326474341090933</v>
      </c>
      <c r="S44" s="28">
        <v>0.41884261576407061</v>
      </c>
      <c r="T44" s="28">
        <v>70.186261396522156</v>
      </c>
      <c r="U44" s="28"/>
      <c r="V44" s="16"/>
      <c r="W44" s="3"/>
      <c r="X44" s="30"/>
      <c r="Y44" s="3"/>
      <c r="Z44" s="2" t="s">
        <v>1515</v>
      </c>
      <c r="AA44" s="3"/>
      <c r="AB44" s="3"/>
      <c r="AC44" s="16"/>
    </row>
    <row r="45" spans="1:29" x14ac:dyDescent="0.3">
      <c r="A45" s="25" t="s">
        <v>821</v>
      </c>
      <c r="B45" s="25" t="s">
        <v>159</v>
      </c>
      <c r="C45" s="2" t="s">
        <v>1559</v>
      </c>
      <c r="D45" s="44"/>
      <c r="E45" s="28"/>
      <c r="F45" s="28"/>
      <c r="G45" s="28">
        <v>50.919800000000002</v>
      </c>
      <c r="H45" s="28">
        <v>0.65091500000000002</v>
      </c>
      <c r="I45" s="28">
        <v>2.73658</v>
      </c>
      <c r="J45" s="28">
        <v>8.7857199999999995</v>
      </c>
      <c r="K45" s="28">
        <v>0.28958699999999998</v>
      </c>
      <c r="L45" s="28">
        <v>15.2128</v>
      </c>
      <c r="M45" s="28">
        <v>20.046500000000002</v>
      </c>
      <c r="N45" s="28">
        <v>0.284111</v>
      </c>
      <c r="O45" s="28">
        <v>0</v>
      </c>
      <c r="P45" s="28">
        <v>0</v>
      </c>
      <c r="Q45" s="28">
        <v>0.44032029149504459</v>
      </c>
      <c r="R45" s="28">
        <v>0.14265413039366648</v>
      </c>
      <c r="S45" s="28">
        <v>0.41702557811128893</v>
      </c>
      <c r="T45" s="28">
        <v>75.529950365318271</v>
      </c>
      <c r="U45" s="28"/>
      <c r="V45" s="16"/>
      <c r="W45" s="3"/>
      <c r="X45" s="30">
        <v>0.26508446335427971</v>
      </c>
      <c r="Y45" s="3">
        <v>-0.14381198352003277</v>
      </c>
      <c r="Z45" s="2" t="s">
        <v>1514</v>
      </c>
      <c r="AA45" s="3"/>
      <c r="AB45" s="3"/>
      <c r="AC45" s="16"/>
    </row>
    <row r="46" spans="1:29" x14ac:dyDescent="0.3">
      <c r="A46" s="25" t="s">
        <v>732</v>
      </c>
      <c r="B46" s="25" t="s">
        <v>159</v>
      </c>
      <c r="C46" s="2" t="s">
        <v>1559</v>
      </c>
      <c r="D46" s="44"/>
      <c r="E46" s="28"/>
      <c r="F46" s="28"/>
      <c r="G46" s="28">
        <v>50.914200000000001</v>
      </c>
      <c r="H46" s="28">
        <v>0.65375399999999995</v>
      </c>
      <c r="I46" s="28">
        <v>2.72559</v>
      </c>
      <c r="J46" s="28">
        <v>9.4407700000000006</v>
      </c>
      <c r="K46" s="28">
        <v>0.30604900000000002</v>
      </c>
      <c r="L46" s="28">
        <v>15.388</v>
      </c>
      <c r="M46" s="28">
        <v>20.353000000000002</v>
      </c>
      <c r="N46" s="28">
        <v>0.38750400000000002</v>
      </c>
      <c r="O46" s="28">
        <v>0</v>
      </c>
      <c r="P46" s="28">
        <v>0</v>
      </c>
      <c r="Q46" s="28">
        <v>0.43576815008904007</v>
      </c>
      <c r="R46" s="28">
        <v>0.14997821242505097</v>
      </c>
      <c r="S46" s="28">
        <v>0.41425363748590899</v>
      </c>
      <c r="T46" s="28">
        <v>74.395365976951666</v>
      </c>
      <c r="U46" s="28"/>
      <c r="V46" s="16"/>
      <c r="W46" s="3"/>
      <c r="X46" s="30">
        <v>0.2633010152076542</v>
      </c>
      <c r="Y46" s="3">
        <v>-0.1384515062345012</v>
      </c>
      <c r="Z46" s="2" t="s">
        <v>1514</v>
      </c>
      <c r="AA46" s="3"/>
      <c r="AB46" s="3"/>
      <c r="AC46" s="16"/>
    </row>
    <row r="47" spans="1:29" x14ac:dyDescent="0.3">
      <c r="A47" s="25" t="s">
        <v>692</v>
      </c>
      <c r="B47" s="25" t="s">
        <v>159</v>
      </c>
      <c r="C47" s="2" t="s">
        <v>1559</v>
      </c>
      <c r="D47" s="44"/>
      <c r="E47" s="28"/>
      <c r="F47" s="28"/>
      <c r="G47" s="28">
        <v>50.178400000000003</v>
      </c>
      <c r="H47" s="28">
        <v>0.87768100000000004</v>
      </c>
      <c r="I47" s="28">
        <v>3.6051799999999998</v>
      </c>
      <c r="J47" s="28">
        <v>9.6273999999999997</v>
      </c>
      <c r="K47" s="28">
        <v>0.31258000000000002</v>
      </c>
      <c r="L47" s="28">
        <v>14.941599999999999</v>
      </c>
      <c r="M47" s="28">
        <v>20.410699999999999</v>
      </c>
      <c r="N47" s="28">
        <v>0.309641</v>
      </c>
      <c r="O47" s="28">
        <v>1.0675E-2</v>
      </c>
      <c r="P47" s="28">
        <v>2.2183999999999999E-2</v>
      </c>
      <c r="Q47" s="28">
        <v>0.42675505102956407</v>
      </c>
      <c r="R47" s="28">
        <v>0.15425456630406398</v>
      </c>
      <c r="S47" s="28">
        <v>0.41899038266637195</v>
      </c>
      <c r="T47" s="28">
        <v>73.450600179052159</v>
      </c>
      <c r="U47" s="28"/>
      <c r="V47" s="16"/>
      <c r="W47" s="3"/>
      <c r="X47" s="30">
        <v>0.26630268967219062</v>
      </c>
      <c r="Y47" s="3">
        <v>-0.14999042405658491</v>
      </c>
      <c r="Z47" s="2" t="s">
        <v>1514</v>
      </c>
      <c r="AA47" s="3"/>
      <c r="AB47" s="3"/>
      <c r="AC47" s="16"/>
    </row>
    <row r="48" spans="1:29" x14ac:dyDescent="0.3">
      <c r="A48" s="25" t="s">
        <v>719</v>
      </c>
      <c r="B48" s="25" t="s">
        <v>159</v>
      </c>
      <c r="C48" s="2" t="s">
        <v>1559</v>
      </c>
      <c r="D48" s="44"/>
      <c r="E48" s="28"/>
      <c r="F48" s="28"/>
      <c r="G48" s="28">
        <v>50.314500000000002</v>
      </c>
      <c r="H48" s="28">
        <v>0.68382799999999999</v>
      </c>
      <c r="I48" s="28">
        <v>2.6447500000000002</v>
      </c>
      <c r="J48" s="28">
        <v>9.4968699999999995</v>
      </c>
      <c r="K48" s="28">
        <v>0.27245399999999997</v>
      </c>
      <c r="L48" s="28">
        <v>15.1577</v>
      </c>
      <c r="M48" s="28">
        <v>20.528300000000002</v>
      </c>
      <c r="N48" s="28">
        <v>0.36470999999999998</v>
      </c>
      <c r="O48" s="28">
        <v>0</v>
      </c>
      <c r="P48" s="28">
        <v>3.8455999999999997E-2</v>
      </c>
      <c r="Q48" s="28">
        <v>0.43013355587206331</v>
      </c>
      <c r="R48" s="28">
        <v>0.15118125931468832</v>
      </c>
      <c r="S48" s="28">
        <v>0.4186851848132484</v>
      </c>
      <c r="T48" s="28">
        <v>73.993220994011622</v>
      </c>
      <c r="U48" s="28"/>
      <c r="V48" s="16"/>
      <c r="W48" s="3"/>
      <c r="X48" s="30">
        <v>0.25506353916796271</v>
      </c>
      <c r="Y48" s="3">
        <v>-5.9092272763026532E-2</v>
      </c>
      <c r="Z48" s="2" t="s">
        <v>1514</v>
      </c>
      <c r="AA48" s="3"/>
      <c r="AB48" s="3"/>
      <c r="AC48" s="16"/>
    </row>
    <row r="49" spans="1:29" x14ac:dyDescent="0.3">
      <c r="A49" s="25" t="s">
        <v>793</v>
      </c>
      <c r="B49" s="25" t="s">
        <v>159</v>
      </c>
      <c r="C49" s="2" t="s">
        <v>1559</v>
      </c>
      <c r="D49" s="44"/>
      <c r="E49" s="28"/>
      <c r="F49" s="28"/>
      <c r="G49" s="28">
        <v>50.566899999999997</v>
      </c>
      <c r="H49" s="28">
        <v>0.64995999999999998</v>
      </c>
      <c r="I49" s="28">
        <v>2.53708</v>
      </c>
      <c r="J49" s="28">
        <v>8.8907900000000009</v>
      </c>
      <c r="K49" s="28">
        <v>0.35651300000000002</v>
      </c>
      <c r="L49" s="28">
        <v>15.1371</v>
      </c>
      <c r="M49" s="28">
        <v>20.4056</v>
      </c>
      <c r="N49" s="28">
        <v>0.36638399999999999</v>
      </c>
      <c r="O49" s="28">
        <v>1.263E-3</v>
      </c>
      <c r="P49" s="28">
        <v>8.8959999999999994E-3</v>
      </c>
      <c r="Q49" s="28">
        <v>0.43508999750444127</v>
      </c>
      <c r="R49" s="28">
        <v>0.14335875476736354</v>
      </c>
      <c r="S49" s="28">
        <v>0.42155124772819508</v>
      </c>
      <c r="T49" s="28">
        <v>75.216688737881242</v>
      </c>
      <c r="U49" s="28"/>
      <c r="V49" s="16"/>
      <c r="W49" s="3"/>
      <c r="X49" s="30">
        <v>0.26392617502325755</v>
      </c>
      <c r="Y49" s="3">
        <v>-0.14680016156088127</v>
      </c>
      <c r="Z49" s="2" t="s">
        <v>1514</v>
      </c>
      <c r="AA49" s="3"/>
      <c r="AB49" s="3"/>
      <c r="AC49" s="16"/>
    </row>
    <row r="50" spans="1:29" x14ac:dyDescent="0.3">
      <c r="A50" s="25" t="s">
        <v>841</v>
      </c>
      <c r="B50" s="25" t="s">
        <v>159</v>
      </c>
      <c r="C50" s="2" t="s">
        <v>1559</v>
      </c>
      <c r="D50" s="44"/>
      <c r="E50" s="28"/>
      <c r="F50" s="28"/>
      <c r="G50" s="28">
        <v>50.163200000000003</v>
      </c>
      <c r="H50" s="28">
        <v>0.68146300000000004</v>
      </c>
      <c r="I50" s="28">
        <v>2.3462100000000001</v>
      </c>
      <c r="J50" s="28">
        <v>8.6592500000000001</v>
      </c>
      <c r="K50" s="28">
        <v>0.37987500000000002</v>
      </c>
      <c r="L50" s="28">
        <v>15.260199999999999</v>
      </c>
      <c r="M50" s="28">
        <v>20.695599999999999</v>
      </c>
      <c r="N50" s="28">
        <v>0.34800900000000001</v>
      </c>
      <c r="O50" s="28">
        <v>0</v>
      </c>
      <c r="P50" s="28">
        <v>2.9659999999999999E-3</v>
      </c>
      <c r="Q50" s="28">
        <v>0.43610072251877374</v>
      </c>
      <c r="R50" s="28">
        <v>0.13882072474924409</v>
      </c>
      <c r="S50" s="28">
        <v>0.42507855273198214</v>
      </c>
      <c r="T50" s="28">
        <v>75.85396658814706</v>
      </c>
      <c r="U50" s="28"/>
      <c r="V50" s="16"/>
      <c r="W50" s="3"/>
      <c r="X50" s="30">
        <v>0.24791693307644147</v>
      </c>
      <c r="Y50" s="3">
        <v>2.6740074543143422E-2</v>
      </c>
      <c r="Z50" s="2" t="s">
        <v>1514</v>
      </c>
      <c r="AA50" s="3"/>
      <c r="AB50" s="3"/>
      <c r="AC50" s="16"/>
    </row>
    <row r="51" spans="1:29" x14ac:dyDescent="0.3">
      <c r="A51" s="25" t="s">
        <v>794</v>
      </c>
      <c r="B51" s="25" t="s">
        <v>159</v>
      </c>
      <c r="C51" s="2" t="s">
        <v>1559</v>
      </c>
      <c r="D51" s="44"/>
      <c r="E51" s="28"/>
      <c r="F51" s="28"/>
      <c r="G51" s="28">
        <v>50.714199999999998</v>
      </c>
      <c r="H51" s="28">
        <v>0.70520000000000005</v>
      </c>
      <c r="I51" s="28">
        <v>2.57925</v>
      </c>
      <c r="J51" s="28">
        <v>8.9778400000000005</v>
      </c>
      <c r="K51" s="28">
        <v>0.38129200000000002</v>
      </c>
      <c r="L51" s="28">
        <v>15.2865</v>
      </c>
      <c r="M51" s="28">
        <v>19.953499999999998</v>
      </c>
      <c r="N51" s="28">
        <v>0.33887600000000001</v>
      </c>
      <c r="O51" s="28">
        <v>0</v>
      </c>
      <c r="P51" s="28">
        <v>4.2945999999999998E-2</v>
      </c>
      <c r="Q51" s="28">
        <v>0.44099027758206089</v>
      </c>
      <c r="R51" s="28">
        <v>0.14529151886599168</v>
      </c>
      <c r="S51" s="28">
        <v>0.41371820355194738</v>
      </c>
      <c r="T51" s="28">
        <v>75.218142581565687</v>
      </c>
      <c r="U51" s="28"/>
      <c r="V51" s="16"/>
      <c r="W51" s="3"/>
      <c r="X51" s="30">
        <v>0.26656684917682349</v>
      </c>
      <c r="Y51" s="3">
        <v>-0.16205095888021659</v>
      </c>
      <c r="Z51" s="2" t="s">
        <v>1514</v>
      </c>
      <c r="AA51" s="3"/>
      <c r="AB51" s="3"/>
      <c r="AC51" s="16"/>
    </row>
    <row r="52" spans="1:29" x14ac:dyDescent="0.3">
      <c r="A52" s="2" t="s">
        <v>905</v>
      </c>
      <c r="B52" s="25" t="s">
        <v>159</v>
      </c>
      <c r="C52" s="2" t="s">
        <v>160</v>
      </c>
      <c r="D52" s="44"/>
      <c r="E52" s="28"/>
      <c r="F52" s="28"/>
      <c r="G52" s="28">
        <v>51.392600000000002</v>
      </c>
      <c r="H52" s="28">
        <v>0.52608500000000002</v>
      </c>
      <c r="I52" s="28">
        <v>2.6869100000000001</v>
      </c>
      <c r="J52" s="28">
        <v>7.3918999999999997</v>
      </c>
      <c r="K52" s="28">
        <v>0.23636099999999999</v>
      </c>
      <c r="L52" s="28">
        <v>15.6479</v>
      </c>
      <c r="M52" s="28">
        <v>20.934899999999999</v>
      </c>
      <c r="N52" s="28">
        <v>0.30646000000000001</v>
      </c>
      <c r="O52" s="28">
        <v>2.715E-3</v>
      </c>
      <c r="P52" s="28">
        <v>0.112425</v>
      </c>
      <c r="Q52" s="28">
        <v>0.44912176142530508</v>
      </c>
      <c r="R52" s="28">
        <v>0.11901770400925275</v>
      </c>
      <c r="S52" s="28">
        <v>0.43186053456544216</v>
      </c>
      <c r="T52" s="28">
        <v>79.051322562459447</v>
      </c>
      <c r="U52" s="28"/>
      <c r="V52" s="16"/>
      <c r="W52" s="3"/>
      <c r="X52" s="30">
        <v>0.26250369185222294</v>
      </c>
      <c r="Y52" s="3">
        <v>-5.4220194179013359E-2</v>
      </c>
      <c r="Z52" s="2" t="s">
        <v>1514</v>
      </c>
      <c r="AA52" s="3"/>
      <c r="AB52" s="3"/>
      <c r="AC52" s="16"/>
    </row>
    <row r="53" spans="1:29" x14ac:dyDescent="0.3">
      <c r="A53" s="2" t="s">
        <v>761</v>
      </c>
      <c r="B53" s="25" t="s">
        <v>162</v>
      </c>
      <c r="C53" s="2" t="s">
        <v>160</v>
      </c>
      <c r="D53" s="44"/>
      <c r="E53" s="28"/>
      <c r="F53" s="28"/>
      <c r="G53" s="28">
        <v>52.135300000000001</v>
      </c>
      <c r="H53" s="28">
        <v>0.57606199999999996</v>
      </c>
      <c r="I53" s="28">
        <v>2.1273499999999999</v>
      </c>
      <c r="J53" s="28">
        <v>9.3481900000000007</v>
      </c>
      <c r="K53" s="28">
        <v>0.23921799999999999</v>
      </c>
      <c r="L53" s="28">
        <v>15.5404</v>
      </c>
      <c r="M53" s="28">
        <v>19.545300000000001</v>
      </c>
      <c r="N53" s="28">
        <v>0.23205000000000001</v>
      </c>
      <c r="O53" s="28">
        <v>0</v>
      </c>
      <c r="P53" s="28">
        <v>0</v>
      </c>
      <c r="Q53" s="28">
        <v>0.44614907270794457</v>
      </c>
      <c r="R53" s="28">
        <v>0.15055416717223183</v>
      </c>
      <c r="S53" s="28">
        <v>0.40329676011982363</v>
      </c>
      <c r="T53" s="28">
        <v>74.769004572111172</v>
      </c>
      <c r="U53" s="28"/>
      <c r="V53" s="16">
        <v>1060.2782283031056</v>
      </c>
      <c r="W53" s="3">
        <v>1.8475999473835985</v>
      </c>
      <c r="X53" s="30">
        <v>0.25918965730356608</v>
      </c>
      <c r="Y53" s="3">
        <v>-1.0104503940653875E-2</v>
      </c>
      <c r="Z53" s="2" t="s">
        <v>1514</v>
      </c>
      <c r="AA53" s="3">
        <v>1.46535999999999</v>
      </c>
      <c r="AB53" s="3">
        <v>3.2176399999999901</v>
      </c>
      <c r="AC53" s="16">
        <v>1071.1945454545498</v>
      </c>
    </row>
    <row r="54" spans="1:29" x14ac:dyDescent="0.3">
      <c r="A54" s="2" t="s">
        <v>529</v>
      </c>
      <c r="B54" s="25" t="s">
        <v>162</v>
      </c>
      <c r="C54" s="2" t="s">
        <v>160</v>
      </c>
      <c r="D54" s="44"/>
      <c r="E54" s="28"/>
      <c r="F54" s="28"/>
      <c r="G54" s="28">
        <v>48.664700000000003</v>
      </c>
      <c r="H54" s="28">
        <v>0.61699599999999999</v>
      </c>
      <c r="I54" s="28">
        <v>4.8898799999999998</v>
      </c>
      <c r="J54" s="28">
        <v>14.512499999999999</v>
      </c>
      <c r="K54" s="28">
        <v>0.51933799999999997</v>
      </c>
      <c r="L54" s="28">
        <v>10.726699999999999</v>
      </c>
      <c r="M54" s="28">
        <v>16.424399999999999</v>
      </c>
      <c r="N54" s="28">
        <v>1.16099</v>
      </c>
      <c r="O54" s="28">
        <v>3.0540999999999999E-2</v>
      </c>
      <c r="P54" s="28">
        <v>2.3042E-2</v>
      </c>
      <c r="Q54" s="28">
        <v>0.34971602806918078</v>
      </c>
      <c r="R54" s="28">
        <v>0.26542332404547103</v>
      </c>
      <c r="S54" s="28">
        <v>0.38486064788534813</v>
      </c>
      <c r="T54" s="28">
        <v>56.851512891667433</v>
      </c>
      <c r="U54" s="28"/>
      <c r="V54" s="16">
        <v>1181.6505645078014</v>
      </c>
      <c r="W54" s="51">
        <v>13.880958151760865</v>
      </c>
      <c r="X54" s="30">
        <v>0.28522542543698687</v>
      </c>
      <c r="Y54" s="3">
        <v>-0.13147253599570569</v>
      </c>
      <c r="Z54" s="2" t="s">
        <v>1514</v>
      </c>
      <c r="AA54" s="3">
        <v>9.9146022516666701</v>
      </c>
      <c r="AB54" s="3">
        <v>9.96559818181818</v>
      </c>
      <c r="AC54" s="16">
        <v>1138.2000000000098</v>
      </c>
    </row>
    <row r="55" spans="1:29" x14ac:dyDescent="0.3">
      <c r="A55" s="2" t="s">
        <v>684</v>
      </c>
      <c r="B55" s="25" t="s">
        <v>162</v>
      </c>
      <c r="C55" s="2" t="s">
        <v>160</v>
      </c>
      <c r="D55" s="44"/>
      <c r="E55" s="28"/>
      <c r="F55" s="28"/>
      <c r="G55" s="28">
        <v>51.580500000000001</v>
      </c>
      <c r="H55" s="28">
        <v>0.68429300000000004</v>
      </c>
      <c r="I55" s="28">
        <v>2.4235500000000001</v>
      </c>
      <c r="J55" s="28">
        <v>9.8885199999999998</v>
      </c>
      <c r="K55" s="28">
        <v>0.419572</v>
      </c>
      <c r="L55" s="28">
        <v>15.1525</v>
      </c>
      <c r="M55" s="28">
        <v>19.202300000000001</v>
      </c>
      <c r="N55" s="28">
        <v>0.295207</v>
      </c>
      <c r="O55" s="28">
        <v>0</v>
      </c>
      <c r="P55" s="28">
        <v>0</v>
      </c>
      <c r="Q55" s="28">
        <v>0.43919024016664843</v>
      </c>
      <c r="R55" s="28">
        <v>0.16078559330235792</v>
      </c>
      <c r="S55" s="28">
        <v>0.4000241665309936</v>
      </c>
      <c r="T55" s="28">
        <v>73.20132173112539</v>
      </c>
      <c r="U55" s="28"/>
      <c r="V55" s="16">
        <v>1076.4701458334184</v>
      </c>
      <c r="W55" s="3">
        <v>3.4716718136100062</v>
      </c>
      <c r="X55" s="30">
        <v>0.26269342736929591</v>
      </c>
      <c r="Y55" s="3">
        <v>-4.0057299094602095E-2</v>
      </c>
      <c r="Z55" s="2" t="s">
        <v>1514</v>
      </c>
      <c r="AA55" s="3">
        <v>2.73278666666666</v>
      </c>
      <c r="AB55" s="3">
        <v>3.57436727272726</v>
      </c>
      <c r="AC55" s="16">
        <v>1071.6563636363699</v>
      </c>
    </row>
    <row r="56" spans="1:29" x14ac:dyDescent="0.3">
      <c r="A56" s="2" t="s">
        <v>842</v>
      </c>
      <c r="B56" s="25" t="s">
        <v>162</v>
      </c>
      <c r="C56" s="2" t="s">
        <v>160</v>
      </c>
      <c r="D56" s="44"/>
      <c r="E56" s="28"/>
      <c r="F56" s="28"/>
      <c r="G56" s="28">
        <v>51.767299999999999</v>
      </c>
      <c r="H56" s="28">
        <v>0.651864</v>
      </c>
      <c r="I56" s="28">
        <v>2.4458500000000001</v>
      </c>
      <c r="J56" s="28">
        <v>8.4235399999999991</v>
      </c>
      <c r="K56" s="28">
        <v>0.35012700000000002</v>
      </c>
      <c r="L56" s="28">
        <v>14.8591</v>
      </c>
      <c r="M56" s="28">
        <v>20.793600000000001</v>
      </c>
      <c r="N56" s="28">
        <v>0.35122599999999998</v>
      </c>
      <c r="O56" s="28">
        <v>0</v>
      </c>
      <c r="P56" s="28">
        <v>4.1600999999999999E-2</v>
      </c>
      <c r="Q56" s="28">
        <v>0.43033081514545402</v>
      </c>
      <c r="R56" s="28">
        <v>0.13685227822686064</v>
      </c>
      <c r="S56" s="28">
        <v>0.4328169066276854</v>
      </c>
      <c r="T56" s="28">
        <v>75.871587177753369</v>
      </c>
      <c r="U56" s="28"/>
      <c r="V56" s="16">
        <v>1072.491181223555</v>
      </c>
      <c r="W56" s="3">
        <v>4.2966080801434021</v>
      </c>
      <c r="X56" s="30">
        <v>0.26436662380495302</v>
      </c>
      <c r="Y56" s="3">
        <v>-7.1886453563767105E-2</v>
      </c>
      <c r="Z56" s="2" t="s">
        <v>1514</v>
      </c>
      <c r="AA56" s="3">
        <v>2.7203978072222101</v>
      </c>
      <c r="AB56" s="3">
        <v>2.9849254545454502</v>
      </c>
      <c r="AC56" s="16">
        <v>1071.7218181818298</v>
      </c>
    </row>
    <row r="57" spans="1:29" x14ac:dyDescent="0.3">
      <c r="A57" s="2" t="s">
        <v>765</v>
      </c>
      <c r="B57" s="25" t="s">
        <v>159</v>
      </c>
      <c r="C57" s="2" t="s">
        <v>160</v>
      </c>
      <c r="D57" s="44"/>
      <c r="E57" s="28"/>
      <c r="F57" s="28"/>
      <c r="G57" s="28">
        <v>52.004399999999997</v>
      </c>
      <c r="H57" s="28">
        <v>0.683195</v>
      </c>
      <c r="I57" s="28">
        <v>2.5702799999999999</v>
      </c>
      <c r="J57" s="28">
        <v>9.1202100000000002</v>
      </c>
      <c r="K57" s="28">
        <v>0.35111100000000001</v>
      </c>
      <c r="L57" s="28">
        <v>15.243600000000001</v>
      </c>
      <c r="M57" s="28">
        <v>20.5031</v>
      </c>
      <c r="N57" s="28">
        <v>0.31698900000000002</v>
      </c>
      <c r="O57" s="28">
        <v>2.9513000000000001E-2</v>
      </c>
      <c r="P57" s="28">
        <v>0</v>
      </c>
      <c r="Q57" s="28">
        <v>0.43433998202806073</v>
      </c>
      <c r="R57" s="28">
        <v>0.14577886069755772</v>
      </c>
      <c r="S57" s="28">
        <v>0.41988115727438158</v>
      </c>
      <c r="T57" s="28">
        <v>74.870862664513126</v>
      </c>
      <c r="U57" s="28"/>
      <c r="V57" s="16"/>
      <c r="W57" s="3"/>
      <c r="X57" s="30">
        <v>0.26305278892807199</v>
      </c>
      <c r="Y57" s="3">
        <v>-5.4580694543332475E-2</v>
      </c>
      <c r="Z57" s="2" t="s">
        <v>1514</v>
      </c>
      <c r="AA57" s="3"/>
      <c r="AB57" s="3"/>
      <c r="AC57" s="16"/>
    </row>
    <row r="58" spans="1:29" x14ac:dyDescent="0.3">
      <c r="A58" s="2" t="s">
        <v>852</v>
      </c>
      <c r="B58" s="25" t="s">
        <v>159</v>
      </c>
      <c r="C58" s="2" t="s">
        <v>160</v>
      </c>
      <c r="D58" s="44"/>
      <c r="E58" s="28"/>
      <c r="F58" s="28"/>
      <c r="G58" s="28">
        <v>50.3309</v>
      </c>
      <c r="H58" s="28">
        <v>0.71296899999999996</v>
      </c>
      <c r="I58" s="28">
        <v>3.6197300000000001</v>
      </c>
      <c r="J58" s="28">
        <v>8.3993599999999997</v>
      </c>
      <c r="K58" s="28">
        <v>0.192749</v>
      </c>
      <c r="L58" s="28">
        <v>15.167299999999999</v>
      </c>
      <c r="M58" s="28">
        <v>21.159199999999998</v>
      </c>
      <c r="N58" s="28">
        <v>0.33388400000000001</v>
      </c>
      <c r="O58" s="28">
        <v>0</v>
      </c>
      <c r="P58" s="28">
        <v>0.17837</v>
      </c>
      <c r="Q58" s="28">
        <v>0.43227833885847872</v>
      </c>
      <c r="R58" s="28">
        <v>0.13429159781213768</v>
      </c>
      <c r="S58" s="28">
        <v>0.43343006332938361</v>
      </c>
      <c r="T58" s="28">
        <v>76.297436711646426</v>
      </c>
      <c r="U58" s="28"/>
      <c r="V58" s="16"/>
      <c r="W58" s="3"/>
      <c r="X58" s="30">
        <v>0.26380670201407674</v>
      </c>
      <c r="Y58" s="3">
        <v>-6.1547554970457607E-2</v>
      </c>
      <c r="Z58" s="2" t="s">
        <v>1514</v>
      </c>
      <c r="AA58" s="3"/>
      <c r="AB58" s="3"/>
      <c r="AC58" s="16"/>
    </row>
    <row r="59" spans="1:29" x14ac:dyDescent="0.3">
      <c r="A59" s="2" t="s">
        <v>878</v>
      </c>
      <c r="B59" s="25" t="s">
        <v>159</v>
      </c>
      <c r="C59" s="2" t="s">
        <v>160</v>
      </c>
      <c r="D59" s="44"/>
      <c r="E59" s="28"/>
      <c r="F59" s="28"/>
      <c r="G59" s="28">
        <v>50.9908</v>
      </c>
      <c r="H59" s="28">
        <v>0.74385000000000001</v>
      </c>
      <c r="I59" s="28">
        <v>3.8637100000000002</v>
      </c>
      <c r="J59" s="28">
        <v>7.7311199999999998</v>
      </c>
      <c r="K59" s="28">
        <v>0.18312300000000001</v>
      </c>
      <c r="L59" s="28">
        <v>14.878500000000001</v>
      </c>
      <c r="M59" s="28">
        <v>20.860700000000001</v>
      </c>
      <c r="N59" s="28">
        <v>0.38633800000000001</v>
      </c>
      <c r="O59" s="28">
        <v>2.4924999999999999E-2</v>
      </c>
      <c r="P59" s="28">
        <v>0.17152600000000001</v>
      </c>
      <c r="Q59" s="28">
        <v>0.43493354292609487</v>
      </c>
      <c r="R59" s="28">
        <v>0.12678083740977303</v>
      </c>
      <c r="S59" s="28">
        <v>0.43828561966413204</v>
      </c>
      <c r="T59" s="28">
        <v>77.429661435057696</v>
      </c>
      <c r="U59" s="28"/>
      <c r="V59" s="16"/>
      <c r="W59" s="3"/>
      <c r="X59" s="30">
        <v>0.2660037751246957</v>
      </c>
      <c r="Y59" s="3">
        <v>-6.0343599005957205E-2</v>
      </c>
      <c r="Z59" s="2" t="s">
        <v>1514</v>
      </c>
      <c r="AA59" s="3"/>
      <c r="AB59" s="3"/>
      <c r="AC59" s="16"/>
    </row>
    <row r="60" spans="1:29" x14ac:dyDescent="0.3">
      <c r="A60" s="2" t="s">
        <v>690</v>
      </c>
      <c r="B60" s="25" t="s">
        <v>162</v>
      </c>
      <c r="C60" s="2" t="s">
        <v>160</v>
      </c>
      <c r="D60" s="44"/>
      <c r="E60" s="28"/>
      <c r="F60" s="28"/>
      <c r="G60" s="28">
        <v>49.894399999999997</v>
      </c>
      <c r="H60" s="28">
        <v>1.01345</v>
      </c>
      <c r="I60" s="28">
        <v>4.1755500000000003</v>
      </c>
      <c r="J60" s="28">
        <v>9.2833299999999994</v>
      </c>
      <c r="K60" s="28">
        <v>0.28543600000000002</v>
      </c>
      <c r="L60" s="28">
        <v>14.366400000000001</v>
      </c>
      <c r="M60" s="28">
        <v>20.3672</v>
      </c>
      <c r="N60" s="28">
        <v>0.39104800000000001</v>
      </c>
      <c r="O60" s="28">
        <v>0</v>
      </c>
      <c r="P60" s="28">
        <v>6.3177999999999998E-2</v>
      </c>
      <c r="Q60" s="28">
        <v>0.41991496505304293</v>
      </c>
      <c r="R60" s="28">
        <v>0.15221751775089135</v>
      </c>
      <c r="S60" s="28">
        <v>0.42786751719606569</v>
      </c>
      <c r="T60" s="28">
        <v>73.39470798705635</v>
      </c>
      <c r="U60" s="28"/>
      <c r="V60" s="16">
        <v>1086.9479888636574</v>
      </c>
      <c r="W60" s="3">
        <v>5.2581554617469557</v>
      </c>
      <c r="X60" s="30">
        <v>0.26650511096275598</v>
      </c>
      <c r="Y60" s="3">
        <v>-6.2463672531489989E-2</v>
      </c>
      <c r="Z60" s="2" t="s">
        <v>1514</v>
      </c>
      <c r="AA60" s="3">
        <v>3.84256444444443</v>
      </c>
      <c r="AB60" s="3">
        <v>3.2829745454545298</v>
      </c>
      <c r="AC60" s="16">
        <v>1070.4381818181901</v>
      </c>
    </row>
    <row r="61" spans="1:29" x14ac:dyDescent="0.3">
      <c r="A61" s="2" t="s">
        <v>900</v>
      </c>
      <c r="B61" s="25" t="s">
        <v>162</v>
      </c>
      <c r="C61" s="2" t="s">
        <v>160</v>
      </c>
      <c r="D61" s="44"/>
      <c r="E61" s="28"/>
      <c r="F61" s="28"/>
      <c r="G61" s="28">
        <v>51.508499999999998</v>
      </c>
      <c r="H61" s="28">
        <v>0.556948</v>
      </c>
      <c r="I61" s="28">
        <v>2.9980199999999999</v>
      </c>
      <c r="J61" s="28">
        <v>7.6528799999999997</v>
      </c>
      <c r="K61" s="28">
        <v>0.19814799999999999</v>
      </c>
      <c r="L61" s="28">
        <v>15.5891</v>
      </c>
      <c r="M61" s="28">
        <v>21.394200000000001</v>
      </c>
      <c r="N61" s="28">
        <v>0.33784900000000001</v>
      </c>
      <c r="O61" s="28">
        <v>0</v>
      </c>
      <c r="P61" s="28">
        <v>0.12131400000000001</v>
      </c>
      <c r="Q61" s="28">
        <v>0.44213328364370463</v>
      </c>
      <c r="R61" s="28">
        <v>0.12175996614486431</v>
      </c>
      <c r="S61" s="28">
        <v>0.43610675021143097</v>
      </c>
      <c r="T61" s="28">
        <v>78.407266589816757</v>
      </c>
      <c r="U61" s="28"/>
      <c r="V61" s="16">
        <v>1069.933640158165</v>
      </c>
      <c r="W61" s="3">
        <v>3.97419640357329</v>
      </c>
      <c r="X61" s="30">
        <v>0.26367093088922333</v>
      </c>
      <c r="Y61" s="3">
        <v>-6.8904143263376683E-2</v>
      </c>
      <c r="Z61" s="2" t="s">
        <v>1514</v>
      </c>
      <c r="AA61" s="3">
        <v>1.89024888888888</v>
      </c>
      <c r="AB61" s="3">
        <v>2.44266909090909</v>
      </c>
      <c r="AC61" s="16">
        <v>1068.8818181818301</v>
      </c>
    </row>
    <row r="62" spans="1:29" x14ac:dyDescent="0.3">
      <c r="A62" s="2" t="s">
        <v>535</v>
      </c>
      <c r="B62" s="25" t="s">
        <v>159</v>
      </c>
      <c r="C62" s="2" t="s">
        <v>160</v>
      </c>
      <c r="D62" s="48">
        <v>483.50099999999998</v>
      </c>
      <c r="E62" s="2"/>
      <c r="F62" s="28"/>
      <c r="G62" s="28">
        <v>52.482799999999997</v>
      </c>
      <c r="H62" s="28">
        <v>0.481215</v>
      </c>
      <c r="I62" s="28">
        <v>2.5741499999999999</v>
      </c>
      <c r="J62" s="28">
        <v>8.1026299999999996</v>
      </c>
      <c r="K62" s="28">
        <v>0.194745</v>
      </c>
      <c r="L62" s="28">
        <v>15.8697</v>
      </c>
      <c r="M62" s="28">
        <v>20.1999</v>
      </c>
      <c r="N62" s="28">
        <v>0.343308</v>
      </c>
      <c r="O62" s="28">
        <v>5.4419999999999998E-3</v>
      </c>
      <c r="P62" s="28">
        <v>5.9072E-2</v>
      </c>
      <c r="Q62" s="28">
        <v>0.45428510519351151</v>
      </c>
      <c r="R62" s="28">
        <v>0.13011675890211857</v>
      </c>
      <c r="S62" s="28">
        <v>0.41559813590436995</v>
      </c>
      <c r="T62" s="28">
        <v>77.735054096126802</v>
      </c>
      <c r="U62" s="28"/>
      <c r="V62" s="16"/>
      <c r="W62" s="3"/>
      <c r="X62" s="30">
        <v>0.26535942960991288</v>
      </c>
      <c r="Y62" s="3">
        <v>-5.8472585577281189E-2</v>
      </c>
      <c r="Z62" s="2" t="s">
        <v>1514</v>
      </c>
      <c r="AA62" s="3"/>
      <c r="AB62" s="3"/>
      <c r="AC62" s="16"/>
    </row>
    <row r="63" spans="1:29" x14ac:dyDescent="0.3">
      <c r="A63" s="2" t="s">
        <v>535</v>
      </c>
      <c r="B63" s="25" t="s">
        <v>195</v>
      </c>
      <c r="C63" s="2" t="s">
        <v>160</v>
      </c>
      <c r="D63" s="48">
        <v>362.94900000000001</v>
      </c>
      <c r="E63" s="2"/>
      <c r="F63" s="28"/>
      <c r="G63" s="28">
        <v>51.165900000000001</v>
      </c>
      <c r="H63" s="28">
        <v>0.66337000000000002</v>
      </c>
      <c r="I63" s="28">
        <v>3.5670799999999998</v>
      </c>
      <c r="J63" s="28">
        <v>7.5768800000000001</v>
      </c>
      <c r="K63" s="28">
        <v>0.23621800000000001</v>
      </c>
      <c r="L63" s="28">
        <v>14.992800000000001</v>
      </c>
      <c r="M63" s="28">
        <v>20.853999999999999</v>
      </c>
      <c r="N63" s="28">
        <v>0.37040899999999999</v>
      </c>
      <c r="O63" s="28">
        <v>5.2290000000000001E-3</v>
      </c>
      <c r="P63" s="28">
        <v>0.20839199999999999</v>
      </c>
      <c r="Q63" s="28">
        <v>0.43798085240998852</v>
      </c>
      <c r="R63" s="28">
        <v>0.12416815681403943</v>
      </c>
      <c r="S63" s="28">
        <v>0.43785099077597206</v>
      </c>
      <c r="T63" s="28">
        <v>77.911878385156783</v>
      </c>
      <c r="U63" s="28"/>
      <c r="V63" s="16"/>
      <c r="W63" s="3"/>
      <c r="X63" s="30">
        <v>0.26014921848728273</v>
      </c>
      <c r="Y63" s="3">
        <v>-2.3725957894218164E-2</v>
      </c>
      <c r="Z63" s="2" t="s">
        <v>1514</v>
      </c>
      <c r="AA63" s="3"/>
      <c r="AB63" s="3"/>
      <c r="AC63" s="16"/>
    </row>
    <row r="64" spans="1:29" x14ac:dyDescent="0.3">
      <c r="A64" s="2" t="s">
        <v>535</v>
      </c>
      <c r="B64" s="25" t="s">
        <v>195</v>
      </c>
      <c r="C64" s="2" t="s">
        <v>160</v>
      </c>
      <c r="D64" s="48">
        <v>242.04400000000001</v>
      </c>
      <c r="E64" s="2"/>
      <c r="F64" s="28"/>
      <c r="G64" s="28">
        <v>50.755800000000001</v>
      </c>
      <c r="H64" s="28">
        <v>0.69729799999999997</v>
      </c>
      <c r="I64" s="28">
        <v>3.4207200000000002</v>
      </c>
      <c r="J64" s="28">
        <v>7.6359899999999996</v>
      </c>
      <c r="K64" s="28">
        <v>0.163102</v>
      </c>
      <c r="L64" s="28">
        <v>14.775399999999999</v>
      </c>
      <c r="M64" s="28">
        <v>20.6858</v>
      </c>
      <c r="N64" s="28">
        <v>0.44736500000000001</v>
      </c>
      <c r="O64" s="28">
        <v>3.0866999999999999E-2</v>
      </c>
      <c r="P64" s="28">
        <v>0.16261900000000001</v>
      </c>
      <c r="Q64" s="28">
        <v>0.43551202521416266</v>
      </c>
      <c r="R64" s="28">
        <v>0.12626230215053594</v>
      </c>
      <c r="S64" s="28">
        <v>0.43822567263530143</v>
      </c>
      <c r="T64" s="28">
        <v>77.524373044450698</v>
      </c>
      <c r="U64" s="28"/>
      <c r="V64" s="16"/>
      <c r="W64" s="3"/>
      <c r="X64" s="30">
        <v>0.26809307689855877</v>
      </c>
      <c r="Y64" s="3">
        <v>-9.1135286298183682E-2</v>
      </c>
      <c r="Z64" s="2" t="s">
        <v>1514</v>
      </c>
      <c r="AA64" s="3"/>
      <c r="AB64" s="3"/>
      <c r="AC64" s="16"/>
    </row>
    <row r="65" spans="1:29" x14ac:dyDescent="0.3">
      <c r="A65" s="2" t="s">
        <v>535</v>
      </c>
      <c r="B65" s="25" t="s">
        <v>162</v>
      </c>
      <c r="C65" s="2" t="s">
        <v>160</v>
      </c>
      <c r="D65" s="48">
        <v>0</v>
      </c>
      <c r="E65" s="2"/>
      <c r="F65" s="28"/>
      <c r="G65" s="28">
        <v>51.250900000000001</v>
      </c>
      <c r="H65" s="28">
        <v>0.71465599999999996</v>
      </c>
      <c r="I65" s="28">
        <v>1.3705000000000001</v>
      </c>
      <c r="J65" s="28">
        <v>13.834300000000001</v>
      </c>
      <c r="K65" s="28">
        <v>0.45058399999999998</v>
      </c>
      <c r="L65" s="28">
        <v>13.7806</v>
      </c>
      <c r="M65" s="28">
        <v>17.198399999999999</v>
      </c>
      <c r="N65" s="28">
        <v>0.33403899999999997</v>
      </c>
      <c r="O65" s="28">
        <v>1.4555E-2</v>
      </c>
      <c r="P65" s="28">
        <v>1.4450000000000001E-3</v>
      </c>
      <c r="Q65" s="28">
        <v>0.40647932565799694</v>
      </c>
      <c r="R65" s="28">
        <v>0.22891537990432403</v>
      </c>
      <c r="S65" s="28">
        <v>0.36460529443767903</v>
      </c>
      <c r="T65" s="28">
        <v>63.972727833522768</v>
      </c>
      <c r="U65" s="28"/>
      <c r="V65" s="16">
        <v>1078.6833682120014</v>
      </c>
      <c r="W65" s="3">
        <v>4.232123539101849</v>
      </c>
      <c r="X65" s="30">
        <v>0.26428227448392949</v>
      </c>
      <c r="Y65" s="3">
        <v>-5.9491460937953766E-2</v>
      </c>
      <c r="Z65" s="2" t="s">
        <v>1514</v>
      </c>
      <c r="AA65" s="3">
        <v>3.34842909499999</v>
      </c>
      <c r="AB65" s="3">
        <v>4.3864167731818204</v>
      </c>
      <c r="AC65" s="16">
        <v>1082.1390909091001</v>
      </c>
    </row>
    <row r="66" spans="1:29" x14ac:dyDescent="0.3">
      <c r="A66" s="2" t="s">
        <v>549</v>
      </c>
      <c r="B66" s="25" t="s">
        <v>159</v>
      </c>
      <c r="C66" s="2" t="s">
        <v>160</v>
      </c>
      <c r="D66" s="48">
        <v>227.56200000000001</v>
      </c>
      <c r="E66" s="2"/>
      <c r="F66" s="28"/>
      <c r="G66" s="28">
        <v>52.603400000000001</v>
      </c>
      <c r="H66" s="28">
        <v>0.45329999999999998</v>
      </c>
      <c r="I66" s="28">
        <v>2.9574400000000001</v>
      </c>
      <c r="J66" s="28">
        <v>7.6153199999999996</v>
      </c>
      <c r="K66" s="28">
        <v>0.246284</v>
      </c>
      <c r="L66" s="28">
        <v>15.6951</v>
      </c>
      <c r="M66" s="28">
        <v>20.4223</v>
      </c>
      <c r="N66" s="28">
        <v>0.37823899999999999</v>
      </c>
      <c r="O66" s="28">
        <v>0</v>
      </c>
      <c r="P66" s="28">
        <v>0.14337</v>
      </c>
      <c r="Q66" s="28">
        <v>0.45302349955062404</v>
      </c>
      <c r="R66" s="28">
        <v>0.12330828266748427</v>
      </c>
      <c r="S66" s="28">
        <v>0.42366821778189157</v>
      </c>
      <c r="T66" s="28">
        <v>78.604635997530465</v>
      </c>
      <c r="U66" s="28"/>
      <c r="V66" s="16"/>
      <c r="W66" s="3"/>
      <c r="X66" s="30">
        <v>0.26323901384798315</v>
      </c>
      <c r="Y66" s="3">
        <v>-4.6535177930907001E-2</v>
      </c>
      <c r="Z66" s="2" t="s">
        <v>1514</v>
      </c>
      <c r="AA66" s="3"/>
      <c r="AB66" s="3"/>
      <c r="AC66" s="16"/>
    </row>
    <row r="67" spans="1:29" x14ac:dyDescent="0.3">
      <c r="A67" s="2" t="s">
        <v>549</v>
      </c>
      <c r="B67" s="25" t="s">
        <v>195</v>
      </c>
      <c r="C67" s="2" t="s">
        <v>160</v>
      </c>
      <c r="D67" s="48">
        <v>170.99299999999999</v>
      </c>
      <c r="E67" s="2"/>
      <c r="F67" s="28"/>
      <c r="G67" s="28">
        <v>52.1571</v>
      </c>
      <c r="H67" s="28">
        <v>0.46693800000000002</v>
      </c>
      <c r="I67" s="28">
        <v>2.7245400000000002</v>
      </c>
      <c r="J67" s="28">
        <v>7.5394500000000004</v>
      </c>
      <c r="K67" s="28">
        <v>0.20625299999999999</v>
      </c>
      <c r="L67" s="28">
        <v>15.9964</v>
      </c>
      <c r="M67" s="28">
        <v>20.257200000000001</v>
      </c>
      <c r="N67" s="28">
        <v>0.31740099999999999</v>
      </c>
      <c r="O67" s="28">
        <v>9.9999999999999995E-7</v>
      </c>
      <c r="P67" s="28">
        <v>9.0120000000000006E-2</v>
      </c>
      <c r="Q67" s="28">
        <v>0.45986093050739429</v>
      </c>
      <c r="R67" s="28">
        <v>0.12158818405096149</v>
      </c>
      <c r="S67" s="28">
        <v>0.41855088544164415</v>
      </c>
      <c r="T67" s="28">
        <v>79.088766152251395</v>
      </c>
      <c r="U67" s="28"/>
      <c r="V67" s="16"/>
      <c r="W67" s="3"/>
      <c r="X67" s="30">
        <v>0.26700941700129199</v>
      </c>
      <c r="Y67" s="3">
        <v>-5.8962949198092085E-2</v>
      </c>
      <c r="Z67" s="2" t="s">
        <v>1514</v>
      </c>
      <c r="AA67" s="3"/>
      <c r="AB67" s="3"/>
      <c r="AC67" s="16"/>
    </row>
    <row r="68" spans="1:29" x14ac:dyDescent="0.3">
      <c r="A68" s="2" t="s">
        <v>549</v>
      </c>
      <c r="B68" s="25" t="s">
        <v>195</v>
      </c>
      <c r="C68" s="2" t="s">
        <v>160</v>
      </c>
      <c r="D68" s="48">
        <v>113.28700000000001</v>
      </c>
      <c r="E68" s="2"/>
      <c r="F68" s="28"/>
      <c r="G68" s="28">
        <v>51.188499999999998</v>
      </c>
      <c r="H68" s="28">
        <v>0.66056000000000004</v>
      </c>
      <c r="I68" s="28">
        <v>3.75217</v>
      </c>
      <c r="J68" s="28">
        <v>7.7603499999999999</v>
      </c>
      <c r="K68" s="28">
        <v>0.20612900000000001</v>
      </c>
      <c r="L68" s="28">
        <v>15.175599999999999</v>
      </c>
      <c r="M68" s="28">
        <v>20.945799999999998</v>
      </c>
      <c r="N68" s="28">
        <v>0.36906099999999997</v>
      </c>
      <c r="O68" s="28">
        <v>0</v>
      </c>
      <c r="P68" s="28">
        <v>0.21556900000000001</v>
      </c>
      <c r="Q68" s="28">
        <v>0.43881250000628269</v>
      </c>
      <c r="R68" s="28">
        <v>0.12588149058362194</v>
      </c>
      <c r="S68" s="28">
        <v>0.4353060094100954</v>
      </c>
      <c r="T68" s="28">
        <v>77.708016610532638</v>
      </c>
      <c r="U68" s="28"/>
      <c r="V68" s="16"/>
      <c r="W68" s="3"/>
      <c r="X68" s="30">
        <v>0.26357370390488888</v>
      </c>
      <c r="Y68" s="3">
        <v>-2.782926546673814E-2</v>
      </c>
      <c r="Z68" s="2" t="s">
        <v>1514</v>
      </c>
      <c r="AA68" s="3"/>
      <c r="AB68" s="3"/>
      <c r="AC68" s="16"/>
    </row>
    <row r="69" spans="1:29" x14ac:dyDescent="0.3">
      <c r="A69" s="2" t="s">
        <v>549</v>
      </c>
      <c r="B69" s="25" t="s">
        <v>195</v>
      </c>
      <c r="C69" s="2" t="s">
        <v>160</v>
      </c>
      <c r="D69" s="48">
        <v>56.718600000000002</v>
      </c>
      <c r="E69" s="2"/>
      <c r="F69" s="28"/>
      <c r="G69" s="28">
        <v>51.424799999999998</v>
      </c>
      <c r="H69" s="28">
        <v>0.67833299999999996</v>
      </c>
      <c r="I69" s="28">
        <v>3.6788400000000001</v>
      </c>
      <c r="J69" s="28">
        <v>8.1196599999999997</v>
      </c>
      <c r="K69" s="28">
        <v>0.20946999999999999</v>
      </c>
      <c r="L69" s="28">
        <v>15.0724</v>
      </c>
      <c r="M69" s="28">
        <v>20.286899999999999</v>
      </c>
      <c r="N69" s="28">
        <v>0.31970900000000002</v>
      </c>
      <c r="O69" s="28">
        <v>2.4334000000000001E-2</v>
      </c>
      <c r="P69" s="28">
        <v>0.10473300000000001</v>
      </c>
      <c r="Q69" s="28">
        <v>0.44060868906926837</v>
      </c>
      <c r="R69" s="28">
        <v>0.13315452781219814</v>
      </c>
      <c r="S69" s="28">
        <v>0.42623678311853347</v>
      </c>
      <c r="T69" s="28">
        <v>76.792773761984378</v>
      </c>
      <c r="U69" s="28"/>
      <c r="V69" s="16"/>
      <c r="W69" s="3"/>
      <c r="X69" s="30">
        <v>0.26528484233275546</v>
      </c>
      <c r="Y69" s="3">
        <v>-5.7799916427238363E-2</v>
      </c>
      <c r="Z69" s="2" t="s">
        <v>1514</v>
      </c>
      <c r="AA69" s="3"/>
      <c r="AB69" s="3"/>
      <c r="AC69" s="16"/>
    </row>
    <row r="70" spans="1:29" x14ac:dyDescent="0.3">
      <c r="A70" s="2" t="s">
        <v>549</v>
      </c>
      <c r="B70" s="25" t="s">
        <v>162</v>
      </c>
      <c r="C70" s="2" t="s">
        <v>160</v>
      </c>
      <c r="D70" s="48">
        <v>0</v>
      </c>
      <c r="E70" s="2"/>
      <c r="F70" s="28"/>
      <c r="G70" s="28">
        <v>48.0152</v>
      </c>
      <c r="H70" s="28">
        <v>1.35731</v>
      </c>
      <c r="I70" s="28">
        <v>5.1160399999999999</v>
      </c>
      <c r="J70" s="28">
        <v>11.2745</v>
      </c>
      <c r="K70" s="28">
        <v>0.27626099999999998</v>
      </c>
      <c r="L70" s="28">
        <v>13.587300000000001</v>
      </c>
      <c r="M70" s="28">
        <v>19.906500000000001</v>
      </c>
      <c r="N70" s="28">
        <v>0.39064700000000002</v>
      </c>
      <c r="O70" s="28">
        <v>1.5278999999999999E-2</v>
      </c>
      <c r="P70" s="28">
        <v>1.0211E-2</v>
      </c>
      <c r="Q70" s="28">
        <v>0.39706389220038235</v>
      </c>
      <c r="R70" s="28">
        <v>0.18482979010795994</v>
      </c>
      <c r="S70" s="28">
        <v>0.41810631769165774</v>
      </c>
      <c r="T70" s="28">
        <v>68.236501662167967</v>
      </c>
      <c r="U70" s="28"/>
      <c r="V70" s="16">
        <v>1081.9984075041193</v>
      </c>
      <c r="W70" s="3">
        <v>4.8519639393300817</v>
      </c>
      <c r="X70" s="30">
        <v>0.26561429196675262</v>
      </c>
      <c r="Y70" s="3">
        <v>-6.1787143934125544E-2</v>
      </c>
      <c r="Z70" s="2" t="s">
        <v>1514</v>
      </c>
      <c r="AA70" s="3">
        <v>3.0212333333333099</v>
      </c>
      <c r="AB70" s="3">
        <v>3.5233581818181698</v>
      </c>
      <c r="AC70" s="16">
        <v>1072.6109090909199</v>
      </c>
    </row>
    <row r="71" spans="1:29" x14ac:dyDescent="0.3">
      <c r="A71" s="2" t="s">
        <v>810</v>
      </c>
      <c r="B71" s="25" t="s">
        <v>159</v>
      </c>
      <c r="C71" s="2" t="s">
        <v>160</v>
      </c>
      <c r="D71" s="28"/>
      <c r="E71" s="28"/>
      <c r="F71" s="28"/>
      <c r="G71" s="28">
        <v>52.116399999999999</v>
      </c>
      <c r="H71" s="28">
        <v>0.46140100000000001</v>
      </c>
      <c r="I71" s="28">
        <v>1.73936</v>
      </c>
      <c r="J71" s="28">
        <v>9.1060300000000005</v>
      </c>
      <c r="K71" s="28">
        <v>0.41735</v>
      </c>
      <c r="L71" s="28">
        <v>15.611800000000001</v>
      </c>
      <c r="M71" s="28">
        <v>19.567399999999999</v>
      </c>
      <c r="N71" s="28">
        <v>0.28686</v>
      </c>
      <c r="O71" s="28">
        <v>0</v>
      </c>
      <c r="P71" s="28">
        <v>4.5622999999999997E-2</v>
      </c>
      <c r="Q71" s="28">
        <v>0.44882464346398965</v>
      </c>
      <c r="R71" s="28">
        <v>0.14685888981098547</v>
      </c>
      <c r="S71" s="28">
        <v>0.40431646672502491</v>
      </c>
      <c r="T71" s="28">
        <v>75.346155868439368</v>
      </c>
      <c r="U71" s="28"/>
      <c r="V71" s="16"/>
      <c r="W71" s="3"/>
      <c r="X71" s="30">
        <v>0.26197316177289415</v>
      </c>
      <c r="Y71" s="3">
        <v>-4.9066174576789856E-2</v>
      </c>
      <c r="Z71" s="2" t="s">
        <v>1514</v>
      </c>
      <c r="AA71" s="3"/>
      <c r="AB71" s="3"/>
      <c r="AC71" s="16"/>
    </row>
    <row r="72" spans="1:29" x14ac:dyDescent="0.3">
      <c r="A72" s="2" t="s">
        <v>780</v>
      </c>
      <c r="B72" s="25" t="s">
        <v>159</v>
      </c>
      <c r="C72" s="2" t="s">
        <v>160</v>
      </c>
      <c r="D72" s="28"/>
      <c r="E72" s="28"/>
      <c r="F72" s="28"/>
      <c r="G72" s="28">
        <v>51.837400000000002</v>
      </c>
      <c r="H72" s="28">
        <v>0.51760399999999995</v>
      </c>
      <c r="I72" s="28">
        <v>1.9153800000000001</v>
      </c>
      <c r="J72" s="28">
        <v>9.0023099999999996</v>
      </c>
      <c r="K72" s="28">
        <v>0.36901</v>
      </c>
      <c r="L72" s="28">
        <v>15.177099999999999</v>
      </c>
      <c r="M72" s="28">
        <v>20.030899999999999</v>
      </c>
      <c r="N72" s="28">
        <v>0.32223099999999999</v>
      </c>
      <c r="O72" s="28">
        <v>6.4590000000000003E-3</v>
      </c>
      <c r="P72" s="28">
        <v>0</v>
      </c>
      <c r="Q72" s="28">
        <v>0.43834063152224462</v>
      </c>
      <c r="R72" s="28">
        <v>0.14585601567764925</v>
      </c>
      <c r="S72" s="28">
        <v>0.41580335280010616</v>
      </c>
      <c r="T72" s="28">
        <v>75.03306183341688</v>
      </c>
      <c r="U72" s="28"/>
      <c r="V72" s="16"/>
      <c r="W72" s="3"/>
      <c r="X72" s="30">
        <v>0.26340835145745795</v>
      </c>
      <c r="Y72" s="3">
        <v>-6.6314053898834713E-2</v>
      </c>
      <c r="Z72" s="2" t="s">
        <v>1514</v>
      </c>
      <c r="AA72" s="3"/>
      <c r="AB72" s="3"/>
      <c r="AC72" s="16"/>
    </row>
    <row r="73" spans="1:29" x14ac:dyDescent="0.3">
      <c r="A73" s="2" t="s">
        <v>625</v>
      </c>
      <c r="B73" s="25" t="s">
        <v>162</v>
      </c>
      <c r="C73" s="2" t="s">
        <v>160</v>
      </c>
      <c r="D73" s="28"/>
      <c r="E73" s="28"/>
      <c r="F73" s="28"/>
      <c r="G73" s="28">
        <v>51.495399999999997</v>
      </c>
      <c r="H73" s="28">
        <v>0.71778399999999998</v>
      </c>
      <c r="I73" s="28">
        <v>2.9207800000000002</v>
      </c>
      <c r="J73" s="28">
        <v>8.6356099999999998</v>
      </c>
      <c r="K73" s="28">
        <v>0.30745800000000001</v>
      </c>
      <c r="L73" s="28">
        <v>15.129099999999999</v>
      </c>
      <c r="M73" s="28">
        <v>20.0061</v>
      </c>
      <c r="N73" s="28">
        <v>0.36310999999999999</v>
      </c>
      <c r="O73" s="28">
        <v>0</v>
      </c>
      <c r="P73" s="28">
        <v>3.8294000000000002E-2</v>
      </c>
      <c r="Q73" s="28">
        <v>0.44040817538743948</v>
      </c>
      <c r="R73" s="28">
        <v>0.14102066159089779</v>
      </c>
      <c r="S73" s="28">
        <v>0.4185711630216627</v>
      </c>
      <c r="T73" s="28">
        <v>75.745843236159971</v>
      </c>
      <c r="U73" s="28"/>
      <c r="V73" s="16">
        <v>1089.7561543888273</v>
      </c>
      <c r="W73" s="3">
        <v>4.5698260442179333</v>
      </c>
      <c r="X73" s="30">
        <v>0.26509986762307136</v>
      </c>
      <c r="Y73" s="3">
        <v>-4.9774375321356867E-2</v>
      </c>
      <c r="Z73" s="2" t="s">
        <v>1514</v>
      </c>
      <c r="AA73" s="3">
        <v>2.8387644444444402</v>
      </c>
      <c r="AB73" s="3">
        <v>3.0152018181818101</v>
      </c>
      <c r="AC73" s="16">
        <v>1072.3690909091001</v>
      </c>
    </row>
    <row r="74" spans="1:29" x14ac:dyDescent="0.3">
      <c r="A74" s="2" t="s">
        <v>625</v>
      </c>
      <c r="B74" s="25" t="s">
        <v>162</v>
      </c>
      <c r="C74" s="2" t="s">
        <v>160</v>
      </c>
      <c r="D74" s="28"/>
      <c r="E74" s="28"/>
      <c r="F74" s="28"/>
      <c r="G74" s="28">
        <v>50.491300000000003</v>
      </c>
      <c r="H74" s="28">
        <v>0.86686700000000005</v>
      </c>
      <c r="I74" s="28">
        <v>3.54488</v>
      </c>
      <c r="J74" s="28">
        <v>9.0368999999999993</v>
      </c>
      <c r="K74" s="28">
        <v>0.35868699999999998</v>
      </c>
      <c r="L74" s="28">
        <v>14.819699999999999</v>
      </c>
      <c r="M74" s="28">
        <v>19.5029</v>
      </c>
      <c r="N74" s="28">
        <v>0.36807699999999999</v>
      </c>
      <c r="O74" s="28">
        <v>1.2499E-2</v>
      </c>
      <c r="P74" s="28">
        <v>1.7642000000000001E-2</v>
      </c>
      <c r="Q74" s="28">
        <v>0.43707545932042774</v>
      </c>
      <c r="R74" s="28">
        <v>0.14951471434791441</v>
      </c>
      <c r="S74" s="28">
        <v>0.41340982633165779</v>
      </c>
      <c r="T74" s="28">
        <v>74.511213951488728</v>
      </c>
      <c r="U74" s="28"/>
      <c r="V74" s="16">
        <v>1082.4686614798388</v>
      </c>
      <c r="W74" s="3">
        <v>4.6979234125135392</v>
      </c>
      <c r="X74" s="30">
        <v>0.26528977301114881</v>
      </c>
      <c r="Y74" s="3">
        <v>-6.1918986259785314E-2</v>
      </c>
      <c r="Z74" s="2" t="s">
        <v>1514</v>
      </c>
      <c r="AA74" s="3">
        <v>5.3365155555555503</v>
      </c>
      <c r="AB74" s="3">
        <v>3.6024472727272601</v>
      </c>
      <c r="AC74" s="16">
        <v>1071.9018181818301</v>
      </c>
    </row>
    <row r="75" spans="1:29" x14ac:dyDescent="0.3">
      <c r="A75" s="2" t="s">
        <v>625</v>
      </c>
      <c r="B75" s="25" t="s">
        <v>162</v>
      </c>
      <c r="C75" s="2" t="s">
        <v>160</v>
      </c>
      <c r="D75" s="28"/>
      <c r="E75" s="28"/>
      <c r="F75" s="28"/>
      <c r="G75" s="28">
        <v>50.890599999999999</v>
      </c>
      <c r="H75" s="28">
        <v>0.91999600000000004</v>
      </c>
      <c r="I75" s="28">
        <v>3.7344400000000002</v>
      </c>
      <c r="J75" s="28">
        <v>10.3613</v>
      </c>
      <c r="K75" s="28">
        <v>0.32164999999999999</v>
      </c>
      <c r="L75" s="28">
        <v>15.0808</v>
      </c>
      <c r="M75" s="28">
        <v>18.180800000000001</v>
      </c>
      <c r="N75" s="28">
        <v>0.34230100000000002</v>
      </c>
      <c r="O75" s="28">
        <v>0</v>
      </c>
      <c r="P75" s="28">
        <v>7.4622999999999995E-2</v>
      </c>
      <c r="Q75" s="28">
        <v>0.44407101750343175</v>
      </c>
      <c r="R75" s="28">
        <v>0.17115506119600507</v>
      </c>
      <c r="S75" s="28">
        <v>0.38477392130056315</v>
      </c>
      <c r="T75" s="28">
        <v>72.180135543372927</v>
      </c>
      <c r="U75" s="28"/>
      <c r="V75" s="16">
        <v>1094.2324236827089</v>
      </c>
      <c r="W75" s="3">
        <v>4.7646746152303923</v>
      </c>
      <c r="X75" s="30">
        <v>0.26558642062338789</v>
      </c>
      <c r="Y75" s="3">
        <v>-3.2134133894197725E-2</v>
      </c>
      <c r="Z75" s="2" t="s">
        <v>1514</v>
      </c>
      <c r="AA75" s="3">
        <v>4.4412422222222103</v>
      </c>
      <c r="AB75" s="3">
        <v>4.18827454545454</v>
      </c>
      <c r="AC75" s="16">
        <v>1080.1745454545498</v>
      </c>
    </row>
    <row r="76" spans="1:29" x14ac:dyDescent="0.3">
      <c r="A76" s="2" t="s">
        <v>625</v>
      </c>
      <c r="B76" s="25" t="s">
        <v>162</v>
      </c>
      <c r="C76" s="2" t="s">
        <v>160</v>
      </c>
      <c r="D76" s="28"/>
      <c r="E76" s="28"/>
      <c r="F76" s="28"/>
      <c r="G76" s="28">
        <v>49.627600000000001</v>
      </c>
      <c r="H76" s="28">
        <v>0.89060899999999998</v>
      </c>
      <c r="I76" s="28">
        <v>3.6379999999999999</v>
      </c>
      <c r="J76" s="28">
        <v>10.346399999999999</v>
      </c>
      <c r="K76" s="28">
        <v>0.31471700000000002</v>
      </c>
      <c r="L76" s="28">
        <v>14.7765</v>
      </c>
      <c r="M76" s="28">
        <v>18.8124</v>
      </c>
      <c r="N76" s="28">
        <v>0.33708700000000003</v>
      </c>
      <c r="O76" s="28">
        <v>7.8510000000000003E-3</v>
      </c>
      <c r="P76" s="28">
        <v>0</v>
      </c>
      <c r="Q76" s="28">
        <v>0.43330781137409596</v>
      </c>
      <c r="R76" s="28">
        <v>0.17020082197685221</v>
      </c>
      <c r="S76" s="28">
        <v>0.39649136664905182</v>
      </c>
      <c r="T76" s="28">
        <v>71.798113138527683</v>
      </c>
      <c r="U76" s="28"/>
      <c r="V76" s="16">
        <v>1087.8197203031</v>
      </c>
      <c r="W76" s="3">
        <v>4.970248351501267</v>
      </c>
      <c r="X76" s="30">
        <v>0.26591730159815774</v>
      </c>
      <c r="Y76" s="3">
        <v>-5.3112994944137237E-2</v>
      </c>
      <c r="Z76" s="2" t="s">
        <v>1514</v>
      </c>
      <c r="AA76" s="3">
        <v>4.2067022222222104</v>
      </c>
      <c r="AB76" s="3">
        <v>3.9974636363636198</v>
      </c>
      <c r="AC76" s="16">
        <v>1074.2800000000102</v>
      </c>
    </row>
    <row r="77" spans="1:29" x14ac:dyDescent="0.3">
      <c r="A77" s="2" t="s">
        <v>638</v>
      </c>
      <c r="B77" s="25" t="s">
        <v>159</v>
      </c>
      <c r="C77" s="2" t="s">
        <v>160</v>
      </c>
      <c r="D77" s="28"/>
      <c r="E77" s="28"/>
      <c r="F77" s="28"/>
      <c r="G77" s="28">
        <v>51.1599</v>
      </c>
      <c r="H77" s="28">
        <v>0.93298800000000004</v>
      </c>
      <c r="I77" s="28">
        <v>3.72661</v>
      </c>
      <c r="J77" s="28">
        <v>10.267200000000001</v>
      </c>
      <c r="K77" s="28">
        <v>0.34166299999999999</v>
      </c>
      <c r="L77" s="28">
        <v>14.9452</v>
      </c>
      <c r="M77" s="28">
        <v>18.981300000000001</v>
      </c>
      <c r="N77" s="28">
        <v>0.36788599999999999</v>
      </c>
      <c r="O77" s="28">
        <v>0</v>
      </c>
      <c r="P77" s="28">
        <v>1.7576000000000001E-2</v>
      </c>
      <c r="Q77" s="28">
        <v>0.43512024176906922</v>
      </c>
      <c r="R77" s="28">
        <v>0.16768994654168548</v>
      </c>
      <c r="S77" s="28">
        <v>0.39718981168924533</v>
      </c>
      <c r="T77" s="28">
        <v>72.181965435653908</v>
      </c>
      <c r="U77" s="28"/>
      <c r="V77" s="16"/>
      <c r="W77" s="3"/>
      <c r="X77" s="30">
        <v>0.26613205858092365</v>
      </c>
      <c r="Y77" s="3">
        <v>-4.5644577351595772E-2</v>
      </c>
      <c r="Z77" s="2" t="s">
        <v>1514</v>
      </c>
      <c r="AA77" s="3"/>
      <c r="AB77" s="3"/>
      <c r="AC77" s="16"/>
    </row>
    <row r="78" spans="1:29" x14ac:dyDescent="0.3">
      <c r="A78" s="2" t="s">
        <v>700</v>
      </c>
      <c r="B78" s="25" t="s">
        <v>162</v>
      </c>
      <c r="C78" s="2" t="s">
        <v>160</v>
      </c>
      <c r="D78" s="28"/>
      <c r="E78" s="28"/>
      <c r="F78" s="28"/>
      <c r="G78" s="28">
        <v>51.430500000000002</v>
      </c>
      <c r="H78" s="28">
        <v>0.55676800000000004</v>
      </c>
      <c r="I78" s="28">
        <v>2.33779</v>
      </c>
      <c r="J78" s="28">
        <v>9.0364799999999992</v>
      </c>
      <c r="K78" s="28">
        <v>0.30075000000000002</v>
      </c>
      <c r="L78" s="28">
        <v>15.5327</v>
      </c>
      <c r="M78" s="28">
        <v>19.994</v>
      </c>
      <c r="N78" s="28">
        <v>0.33909699999999998</v>
      </c>
      <c r="O78" s="28">
        <v>1.8360999999999999E-2</v>
      </c>
      <c r="P78" s="28">
        <v>0</v>
      </c>
      <c r="Q78" s="28">
        <v>0.44414377572193564</v>
      </c>
      <c r="R78" s="28">
        <v>0.14495171767251186</v>
      </c>
      <c r="S78" s="28">
        <v>0.41090450660555244</v>
      </c>
      <c r="T78" s="28">
        <v>75.394190025579633</v>
      </c>
      <c r="U78" s="28"/>
      <c r="V78" s="16">
        <v>1090.6997714181712</v>
      </c>
      <c r="W78" s="3">
        <v>3.4380369629804641</v>
      </c>
      <c r="X78" s="30">
        <v>0.26279529123494294</v>
      </c>
      <c r="Y78" s="3">
        <v>-5.1716398163503485E-2</v>
      </c>
      <c r="Z78" s="2" t="s">
        <v>1514</v>
      </c>
      <c r="AA78" s="3">
        <v>2.6858222222222099</v>
      </c>
      <c r="AB78" s="3">
        <v>3.5868490909090802</v>
      </c>
      <c r="AC78" s="16">
        <v>1070.7745454545502</v>
      </c>
    </row>
    <row r="79" spans="1:29" x14ac:dyDescent="0.3">
      <c r="A79" s="2" t="s">
        <v>700</v>
      </c>
      <c r="B79" s="25" t="s">
        <v>195</v>
      </c>
      <c r="C79" s="2" t="s">
        <v>160</v>
      </c>
      <c r="D79" s="28">
        <v>154.059</v>
      </c>
      <c r="F79" s="28"/>
      <c r="G79" s="28">
        <v>51.979700000000001</v>
      </c>
      <c r="H79" s="28">
        <v>0.47770699999999999</v>
      </c>
      <c r="I79" s="28">
        <v>2.16553</v>
      </c>
      <c r="J79" s="28">
        <v>10.947100000000001</v>
      </c>
      <c r="K79" s="28">
        <v>0.41806599999999999</v>
      </c>
      <c r="L79" s="28">
        <v>17.074400000000001</v>
      </c>
      <c r="M79" s="28">
        <v>16.6158</v>
      </c>
      <c r="N79" s="28">
        <v>0.272588</v>
      </c>
      <c r="O79" s="28">
        <v>0</v>
      </c>
      <c r="P79" s="28">
        <v>1.7527999999999998E-2</v>
      </c>
      <c r="Q79" s="28">
        <v>0.48565114832547196</v>
      </c>
      <c r="R79" s="28">
        <v>0.17467288861548982</v>
      </c>
      <c r="S79" s="28">
        <v>0.33967596305903824</v>
      </c>
      <c r="T79" s="28">
        <v>73.547398119159041</v>
      </c>
      <c r="U79" s="28"/>
      <c r="V79" s="16"/>
      <c r="W79" s="3"/>
      <c r="X79" s="30">
        <v>0.26117065698159792</v>
      </c>
      <c r="Y79" s="3">
        <v>-2.4763952397515721E-2</v>
      </c>
      <c r="Z79" s="2" t="s">
        <v>1514</v>
      </c>
      <c r="AA79" s="3"/>
      <c r="AB79" s="3"/>
      <c r="AC79" s="16"/>
    </row>
    <row r="80" spans="1:29" x14ac:dyDescent="0.3">
      <c r="A80" s="2" t="s">
        <v>700</v>
      </c>
      <c r="B80" s="25" t="s">
        <v>195</v>
      </c>
      <c r="C80" s="2" t="s">
        <v>160</v>
      </c>
      <c r="D80" s="28">
        <v>103.01900000000001</v>
      </c>
      <c r="F80" s="28"/>
      <c r="G80" s="28">
        <v>51.914900000000003</v>
      </c>
      <c r="H80" s="28">
        <v>0.52551099999999995</v>
      </c>
      <c r="I80" s="28">
        <v>2.23549</v>
      </c>
      <c r="J80" s="28">
        <v>9.2176600000000004</v>
      </c>
      <c r="K80" s="28">
        <v>0.41876000000000002</v>
      </c>
      <c r="L80" s="28">
        <v>15.702199999999999</v>
      </c>
      <c r="M80" s="28">
        <v>19.000299999999999</v>
      </c>
      <c r="N80" s="28">
        <v>0.263098</v>
      </c>
      <c r="O80" s="28">
        <v>1.035E-2</v>
      </c>
      <c r="P80" s="28">
        <v>2.9399999999999999E-3</v>
      </c>
      <c r="Q80" s="28">
        <v>0.45475170710365187</v>
      </c>
      <c r="R80" s="28">
        <v>0.1497552190159902</v>
      </c>
      <c r="S80" s="28">
        <v>0.39549307388035787</v>
      </c>
      <c r="T80" s="28">
        <v>75.226881191043447</v>
      </c>
      <c r="U80" s="28"/>
      <c r="V80" s="16"/>
      <c r="W80" s="3"/>
      <c r="X80" s="30">
        <v>0.2652602884292109</v>
      </c>
      <c r="Y80" s="3">
        <v>-6.8661495485993429E-2</v>
      </c>
      <c r="Z80" s="2" t="s">
        <v>1514</v>
      </c>
      <c r="AA80" s="3"/>
      <c r="AB80" s="3"/>
      <c r="AC80" s="16"/>
    </row>
    <row r="81" spans="1:29" x14ac:dyDescent="0.3">
      <c r="A81" s="2" t="s">
        <v>700</v>
      </c>
      <c r="B81" s="25" t="s">
        <v>195</v>
      </c>
      <c r="C81" s="2" t="s">
        <v>160</v>
      </c>
      <c r="D81" s="28">
        <v>51.009799999999998</v>
      </c>
      <c r="F81" s="28"/>
      <c r="G81" s="28">
        <v>51.5471</v>
      </c>
      <c r="H81" s="28">
        <v>0.50595500000000004</v>
      </c>
      <c r="I81" s="28">
        <v>2.4175</v>
      </c>
      <c r="J81" s="28">
        <v>9.0796100000000006</v>
      </c>
      <c r="K81" s="28">
        <v>0.272646</v>
      </c>
      <c r="L81" s="28">
        <v>15.4764</v>
      </c>
      <c r="M81" s="28">
        <v>19.274899999999999</v>
      </c>
      <c r="N81" s="28">
        <v>0.35607699999999998</v>
      </c>
      <c r="O81" s="28">
        <v>9.077E-3</v>
      </c>
      <c r="P81" s="28">
        <v>1.3240999999999999E-2</v>
      </c>
      <c r="Q81" s="28">
        <v>0.44959093900629066</v>
      </c>
      <c r="R81" s="28">
        <v>0.14796610678702446</v>
      </c>
      <c r="S81" s="28">
        <v>0.40244295420668491</v>
      </c>
      <c r="T81" s="28">
        <v>75.238162142229442</v>
      </c>
      <c r="U81" s="28"/>
      <c r="V81" s="16"/>
      <c r="W81" s="3"/>
      <c r="X81" s="30">
        <v>0.26464519047043356</v>
      </c>
      <c r="Y81" s="3">
        <v>-7.4707925643726303E-2</v>
      </c>
      <c r="Z81" s="2" t="s">
        <v>1514</v>
      </c>
      <c r="AA81" s="3"/>
      <c r="AB81" s="3"/>
      <c r="AC81" s="16"/>
    </row>
    <row r="82" spans="1:29" x14ac:dyDescent="0.3">
      <c r="A82" s="2" t="s">
        <v>700</v>
      </c>
      <c r="B82" s="25" t="s">
        <v>195</v>
      </c>
      <c r="C82" s="2" t="s">
        <v>160</v>
      </c>
      <c r="D82" s="28">
        <v>0</v>
      </c>
      <c r="F82" s="28"/>
      <c r="G82" s="28">
        <v>50.302399999999999</v>
      </c>
      <c r="H82" s="28">
        <v>0.56123999999999996</v>
      </c>
      <c r="I82" s="28">
        <v>2.5030700000000001</v>
      </c>
      <c r="J82" s="28">
        <v>8.8508099999999992</v>
      </c>
      <c r="K82" s="28">
        <v>0.380249</v>
      </c>
      <c r="L82" s="28">
        <v>15.1869</v>
      </c>
      <c r="M82" s="28">
        <v>19.697800000000001</v>
      </c>
      <c r="N82" s="28">
        <v>0.34282299999999999</v>
      </c>
      <c r="O82" s="28">
        <v>6.3299999999999999E-4</v>
      </c>
      <c r="P82" s="28">
        <v>4.5581999999999998E-2</v>
      </c>
      <c r="Q82" s="28">
        <v>0.44264559177329554</v>
      </c>
      <c r="R82" s="28">
        <v>0.14471630875485689</v>
      </c>
      <c r="S82" s="28">
        <v>0.41263809947184749</v>
      </c>
      <c r="T82" s="28">
        <v>75.361645243804745</v>
      </c>
      <c r="U82" s="28"/>
      <c r="V82" s="16"/>
      <c r="W82" s="3"/>
      <c r="X82" s="30">
        <v>0.26421426352146077</v>
      </c>
      <c r="Y82" s="3">
        <v>-7.3694471246070647E-2</v>
      </c>
      <c r="Z82" s="2" t="s">
        <v>1514</v>
      </c>
      <c r="AA82" s="3"/>
      <c r="AB82" s="3"/>
      <c r="AC82" s="16"/>
    </row>
    <row r="83" spans="1:29" x14ac:dyDescent="0.3">
      <c r="A83" s="2" t="s">
        <v>646</v>
      </c>
      <c r="B83" s="25" t="s">
        <v>159</v>
      </c>
      <c r="C83" s="2" t="s">
        <v>160</v>
      </c>
      <c r="D83" s="50">
        <v>200.03</v>
      </c>
      <c r="E83" s="2"/>
      <c r="F83" s="28"/>
      <c r="G83" s="28">
        <v>51.601300000000002</v>
      </c>
      <c r="H83" s="28">
        <v>0.765683</v>
      </c>
      <c r="I83" s="28">
        <v>3.0706899999999999</v>
      </c>
      <c r="J83" s="28">
        <v>8.9844799999999996</v>
      </c>
      <c r="K83" s="28">
        <v>0.302338</v>
      </c>
      <c r="L83" s="28">
        <v>15.07</v>
      </c>
      <c r="M83" s="28">
        <v>19.702100000000002</v>
      </c>
      <c r="N83" s="28">
        <v>0.33160600000000001</v>
      </c>
      <c r="O83" s="28">
        <v>6.4089999999999998E-3</v>
      </c>
      <c r="P83" s="28">
        <v>1.9123000000000001E-2</v>
      </c>
      <c r="Q83" s="28">
        <v>0.43973595047254765</v>
      </c>
      <c r="R83" s="28">
        <v>0.14706831447483193</v>
      </c>
      <c r="S83" s="28">
        <v>0.41319573505262036</v>
      </c>
      <c r="T83" s="28">
        <v>74.937415547240448</v>
      </c>
      <c r="U83" s="28"/>
      <c r="V83" s="16"/>
      <c r="W83" s="3"/>
      <c r="X83" s="30">
        <v>0.26518744667168581</v>
      </c>
      <c r="Y83" s="3">
        <v>-5.5349540466190783E-2</v>
      </c>
      <c r="Z83" s="2" t="s">
        <v>1514</v>
      </c>
      <c r="AA83" s="3"/>
      <c r="AB83" s="3"/>
      <c r="AC83" s="16"/>
    </row>
    <row r="84" spans="1:29" x14ac:dyDescent="0.3">
      <c r="A84" s="2" t="s">
        <v>646</v>
      </c>
      <c r="B84" s="25" t="s">
        <v>195</v>
      </c>
      <c r="C84" s="2" t="s">
        <v>160</v>
      </c>
      <c r="D84" s="50">
        <v>150.02000000000001</v>
      </c>
      <c r="E84" s="2"/>
      <c r="F84" s="28"/>
      <c r="G84" s="28">
        <v>51.66</v>
      </c>
      <c r="H84" s="28">
        <v>0.72004699999999999</v>
      </c>
      <c r="I84" s="28">
        <v>3.0163899999999999</v>
      </c>
      <c r="J84" s="28">
        <v>8.9222099999999998</v>
      </c>
      <c r="K84" s="28">
        <v>0.30736999999999998</v>
      </c>
      <c r="L84" s="28">
        <v>14.9529</v>
      </c>
      <c r="M84" s="28">
        <v>19.903500000000001</v>
      </c>
      <c r="N84" s="28">
        <v>0.35905300000000001</v>
      </c>
      <c r="O84" s="28">
        <v>4.5900000000000003E-3</v>
      </c>
      <c r="P84" s="28">
        <v>0</v>
      </c>
      <c r="Q84" s="28">
        <v>0.43641173498198915</v>
      </c>
      <c r="R84" s="28">
        <v>0.14608004049629372</v>
      </c>
      <c r="S84" s="28">
        <v>0.41750822452171715</v>
      </c>
      <c r="T84" s="28">
        <v>74.921527368116443</v>
      </c>
      <c r="U84" s="28"/>
      <c r="V84" s="16"/>
      <c r="W84" s="3"/>
      <c r="X84" s="30">
        <v>0.26495646270138251</v>
      </c>
      <c r="Y84" s="3">
        <v>-4.3232712615420166E-2</v>
      </c>
      <c r="Z84" s="2" t="s">
        <v>1514</v>
      </c>
      <c r="AA84" s="3"/>
      <c r="AB84" s="3"/>
      <c r="AC84" s="16"/>
    </row>
    <row r="85" spans="1:29" x14ac:dyDescent="0.3">
      <c r="A85" s="2" t="s">
        <v>646</v>
      </c>
      <c r="B85" s="25" t="s">
        <v>195</v>
      </c>
      <c r="C85" s="2" t="s">
        <v>160</v>
      </c>
      <c r="D85" s="50">
        <v>100.01</v>
      </c>
      <c r="E85" s="2"/>
      <c r="F85" s="28"/>
      <c r="G85" s="28">
        <v>50.886800000000001</v>
      </c>
      <c r="H85" s="28">
        <v>0.77828200000000003</v>
      </c>
      <c r="I85" s="28">
        <v>3.33466</v>
      </c>
      <c r="J85" s="28">
        <v>9.1416500000000003</v>
      </c>
      <c r="K85" s="28">
        <v>0.30740000000000001</v>
      </c>
      <c r="L85" s="28">
        <v>14.9506</v>
      </c>
      <c r="M85" s="28">
        <v>19.733799999999999</v>
      </c>
      <c r="N85" s="28">
        <v>0.31263800000000003</v>
      </c>
      <c r="O85" s="28">
        <v>4.3860000000000001E-3</v>
      </c>
      <c r="P85" s="28">
        <v>1.1767E-2</v>
      </c>
      <c r="Q85" s="28">
        <v>0.4363594659418204</v>
      </c>
      <c r="R85" s="28">
        <v>0.14967794695004974</v>
      </c>
      <c r="S85" s="28">
        <v>0.41396258710812994</v>
      </c>
      <c r="T85" s="28">
        <v>74.459318866444647</v>
      </c>
      <c r="U85" s="28"/>
      <c r="V85" s="16"/>
      <c r="W85" s="3"/>
      <c r="X85" s="30">
        <v>0.26683200741684349</v>
      </c>
      <c r="Y85" s="3">
        <v>-7.0318739351096005E-2</v>
      </c>
      <c r="Z85" s="2" t="s">
        <v>1514</v>
      </c>
      <c r="AA85" s="3"/>
      <c r="AB85" s="3"/>
      <c r="AC85" s="16"/>
    </row>
    <row r="86" spans="1:29" x14ac:dyDescent="0.3">
      <c r="A86" s="2" t="s">
        <v>646</v>
      </c>
      <c r="B86" s="25" t="s">
        <v>195</v>
      </c>
      <c r="C86" s="2" t="s">
        <v>160</v>
      </c>
      <c r="D86" s="50">
        <v>50.01</v>
      </c>
      <c r="E86" s="2"/>
      <c r="F86" s="28"/>
      <c r="G86" s="28">
        <v>51.179299999999998</v>
      </c>
      <c r="H86" s="28">
        <v>0.86327500000000001</v>
      </c>
      <c r="I86" s="28">
        <v>3.6097100000000002</v>
      </c>
      <c r="J86" s="28">
        <v>9.9976599999999998</v>
      </c>
      <c r="K86" s="28">
        <v>0.35856500000000002</v>
      </c>
      <c r="L86" s="28">
        <v>14.666700000000001</v>
      </c>
      <c r="M86" s="28">
        <v>20.160499999999999</v>
      </c>
      <c r="N86" s="28">
        <v>0.40388499999999999</v>
      </c>
      <c r="O86" s="28">
        <v>0</v>
      </c>
      <c r="P86" s="28">
        <v>6.3107999999999997E-2</v>
      </c>
      <c r="Q86" s="28">
        <v>0.42187992887953113</v>
      </c>
      <c r="R86" s="28">
        <v>0.16132522035270799</v>
      </c>
      <c r="S86" s="28">
        <v>0.41679485076776096</v>
      </c>
      <c r="T86" s="28">
        <v>72.338169413441463</v>
      </c>
      <c r="U86" s="28"/>
      <c r="V86" s="16"/>
      <c r="W86" s="3"/>
      <c r="X86" s="30">
        <v>0.2634688314865074</v>
      </c>
      <c r="Y86" s="3">
        <v>-3.5673686822307205E-2</v>
      </c>
      <c r="Z86" s="2" t="s">
        <v>1514</v>
      </c>
      <c r="AA86" s="3"/>
      <c r="AB86" s="3"/>
      <c r="AC86" s="16"/>
    </row>
    <row r="87" spans="1:29" x14ac:dyDescent="0.3">
      <c r="A87" s="2" t="s">
        <v>646</v>
      </c>
      <c r="B87" s="25" t="s">
        <v>162</v>
      </c>
      <c r="C87" s="2" t="s">
        <v>160</v>
      </c>
      <c r="D87" s="50">
        <v>0</v>
      </c>
      <c r="E87" s="2"/>
      <c r="F87" s="28"/>
      <c r="G87" s="28">
        <v>53.593299999999999</v>
      </c>
      <c r="H87" s="28">
        <v>0.51093</v>
      </c>
      <c r="I87" s="28">
        <v>2.6399699999999999</v>
      </c>
      <c r="J87" s="28">
        <v>8.7887799999999991</v>
      </c>
      <c r="K87" s="28">
        <v>0.32103100000000001</v>
      </c>
      <c r="L87" s="28">
        <v>15.507300000000001</v>
      </c>
      <c r="M87" s="28">
        <v>19.6401</v>
      </c>
      <c r="N87" s="28">
        <v>0.35515400000000003</v>
      </c>
      <c r="O87" s="28">
        <v>0</v>
      </c>
      <c r="P87" s="28">
        <v>4.7154000000000001E-2</v>
      </c>
      <c r="Q87" s="28">
        <v>0.44879072918928342</v>
      </c>
      <c r="R87" s="28">
        <v>0.14268677761077045</v>
      </c>
      <c r="S87" s="28">
        <v>0.40852249319994616</v>
      </c>
      <c r="T87" s="28">
        <v>75.876212371503584</v>
      </c>
      <c r="U87" s="28"/>
      <c r="V87" s="16">
        <v>1079.6208818458736</v>
      </c>
      <c r="W87" s="3">
        <v>4.1740388041036507</v>
      </c>
      <c r="X87" s="30">
        <v>0.26419509662569979</v>
      </c>
      <c r="Y87" s="3">
        <v>-4.1674117540323463E-2</v>
      </c>
      <c r="Z87" s="2" t="s">
        <v>1514</v>
      </c>
      <c r="AA87" s="3">
        <v>3.6783222222222101</v>
      </c>
      <c r="AB87" s="3">
        <v>3.1848182299999901</v>
      </c>
      <c r="AC87" s="16">
        <v>1073.9890909091</v>
      </c>
    </row>
    <row r="88" spans="1:29" x14ac:dyDescent="0.3">
      <c r="A88" s="2" t="s">
        <v>618</v>
      </c>
      <c r="B88" s="25" t="s">
        <v>159</v>
      </c>
      <c r="C88" s="2" t="s">
        <v>160</v>
      </c>
      <c r="D88" s="50">
        <v>260.97199999999998</v>
      </c>
      <c r="E88" s="2"/>
      <c r="F88" s="28"/>
      <c r="G88" s="28">
        <v>51.414000000000001</v>
      </c>
      <c r="H88" s="28">
        <v>0.86380599999999996</v>
      </c>
      <c r="I88" s="28">
        <v>3.43635</v>
      </c>
      <c r="J88" s="28">
        <v>8.8315400000000004</v>
      </c>
      <c r="K88" s="28">
        <v>0.36069200000000001</v>
      </c>
      <c r="L88" s="28">
        <v>14.5549</v>
      </c>
      <c r="M88" s="28">
        <v>19.9894</v>
      </c>
      <c r="N88" s="28">
        <v>0.394403</v>
      </c>
      <c r="O88" s="28">
        <v>1.3106E-2</v>
      </c>
      <c r="P88" s="28">
        <v>0</v>
      </c>
      <c r="Q88" s="28">
        <v>0.42965022595308811</v>
      </c>
      <c r="R88" s="28">
        <v>0.14624792311240975</v>
      </c>
      <c r="S88" s="28">
        <v>0.42410185093450214</v>
      </c>
      <c r="T88" s="28">
        <v>74.605245154942011</v>
      </c>
      <c r="U88" s="28"/>
      <c r="V88" s="16"/>
      <c r="W88" s="3"/>
      <c r="X88" s="30">
        <v>0.26797944263229706</v>
      </c>
      <c r="Y88" s="3">
        <v>-5.117171464693715E-2</v>
      </c>
      <c r="Z88" s="2" t="s">
        <v>1514</v>
      </c>
      <c r="AA88" s="3"/>
      <c r="AB88" s="3"/>
      <c r="AC88" s="16"/>
    </row>
    <row r="89" spans="1:29" x14ac:dyDescent="0.3">
      <c r="A89" s="2" t="s">
        <v>618</v>
      </c>
      <c r="B89" s="25" t="s">
        <v>195</v>
      </c>
      <c r="C89" s="2" t="s">
        <v>160</v>
      </c>
      <c r="D89" s="50">
        <v>195.535</v>
      </c>
      <c r="E89" s="2"/>
      <c r="F89" s="28"/>
      <c r="G89" s="28">
        <v>50.563099999999999</v>
      </c>
      <c r="H89" s="28">
        <v>0.96340999999999999</v>
      </c>
      <c r="I89" s="28">
        <v>4.16791</v>
      </c>
      <c r="J89" s="28">
        <v>9.81738</v>
      </c>
      <c r="K89" s="28">
        <v>0.33843400000000001</v>
      </c>
      <c r="L89" s="28">
        <v>14.487500000000001</v>
      </c>
      <c r="M89" s="28">
        <v>19.056999999999999</v>
      </c>
      <c r="N89" s="28">
        <v>0.41574699999999998</v>
      </c>
      <c r="O89" s="28">
        <v>1.4446000000000001E-2</v>
      </c>
      <c r="P89" s="28">
        <v>2.7859999999999999E-2</v>
      </c>
      <c r="Q89" s="28">
        <v>0.43000262162243208</v>
      </c>
      <c r="R89" s="28">
        <v>0.16346346641600557</v>
      </c>
      <c r="S89" s="28">
        <v>0.40653391196156236</v>
      </c>
      <c r="T89" s="28">
        <v>72.456140340504447</v>
      </c>
      <c r="U89" s="28"/>
      <c r="V89" s="16"/>
      <c r="W89" s="3"/>
      <c r="X89" s="30">
        <v>0.26699506494949543</v>
      </c>
      <c r="Y89" s="3">
        <v>-8.4249243324354794E-2</v>
      </c>
      <c r="Z89" s="2" t="s">
        <v>1514</v>
      </c>
      <c r="AA89" s="3"/>
      <c r="AB89" s="3"/>
      <c r="AC89" s="16"/>
    </row>
    <row r="90" spans="1:29" x14ac:dyDescent="0.3">
      <c r="A90" s="2" t="s">
        <v>618</v>
      </c>
      <c r="B90" s="25" t="s">
        <v>195</v>
      </c>
      <c r="C90" s="2" t="s">
        <v>160</v>
      </c>
      <c r="D90" s="50">
        <v>130.874</v>
      </c>
      <c r="E90" s="2"/>
      <c r="F90" s="28"/>
      <c r="G90" s="28">
        <v>49.6267</v>
      </c>
      <c r="H90" s="28">
        <v>0.92577900000000002</v>
      </c>
      <c r="I90" s="28">
        <v>3.77319</v>
      </c>
      <c r="J90" s="28">
        <v>10.494400000000001</v>
      </c>
      <c r="K90" s="28">
        <v>0.33829300000000001</v>
      </c>
      <c r="L90" s="28">
        <v>14.733599999999999</v>
      </c>
      <c r="M90" s="28">
        <v>19.2393</v>
      </c>
      <c r="N90" s="28">
        <v>0.30518600000000001</v>
      </c>
      <c r="O90" s="28">
        <v>1.6603E-2</v>
      </c>
      <c r="P90" s="28">
        <v>0</v>
      </c>
      <c r="Q90" s="28">
        <v>0.42769840154511973</v>
      </c>
      <c r="R90" s="28">
        <v>0.17089675409016611</v>
      </c>
      <c r="S90" s="28">
        <v>0.40140484436471424</v>
      </c>
      <c r="T90" s="28">
        <v>71.450361319948499</v>
      </c>
      <c r="U90" s="28"/>
      <c r="V90" s="16"/>
      <c r="W90" s="3"/>
      <c r="X90" s="30">
        <v>0.263526893025463</v>
      </c>
      <c r="Y90" s="3">
        <v>-3.8274356784843921E-2</v>
      </c>
      <c r="Z90" s="2" t="s">
        <v>1514</v>
      </c>
      <c r="AA90" s="3"/>
      <c r="AB90" s="3"/>
      <c r="AC90" s="16"/>
    </row>
    <row r="91" spans="1:29" x14ac:dyDescent="0.3">
      <c r="A91" s="2" t="s">
        <v>618</v>
      </c>
      <c r="B91" s="25" t="s">
        <v>195</v>
      </c>
      <c r="C91" s="2" t="s">
        <v>160</v>
      </c>
      <c r="D91" s="50">
        <v>65.436999999999998</v>
      </c>
      <c r="E91" s="2"/>
      <c r="F91" s="28"/>
      <c r="G91" s="28">
        <v>50.688400000000001</v>
      </c>
      <c r="H91" s="28">
        <v>0.76849800000000001</v>
      </c>
      <c r="I91" s="28">
        <v>3.1234199999999999</v>
      </c>
      <c r="J91" s="28">
        <v>9.3028499999999994</v>
      </c>
      <c r="K91" s="28">
        <v>0.37539800000000001</v>
      </c>
      <c r="L91" s="28">
        <v>14.956799999999999</v>
      </c>
      <c r="M91" s="28">
        <v>19.928699999999999</v>
      </c>
      <c r="N91" s="28">
        <v>0.40696100000000002</v>
      </c>
      <c r="O91" s="28">
        <v>9.044E-3</v>
      </c>
      <c r="P91" s="28">
        <v>0</v>
      </c>
      <c r="Q91" s="28">
        <v>0.4335451476268618</v>
      </c>
      <c r="R91" s="28">
        <v>0.1512721955714092</v>
      </c>
      <c r="S91" s="28">
        <v>0.415182656801729</v>
      </c>
      <c r="T91" s="28">
        <v>74.13342861138041</v>
      </c>
      <c r="U91" s="28"/>
      <c r="V91" s="16"/>
      <c r="W91" s="3"/>
      <c r="X91" s="30">
        <v>0.26319586217020347</v>
      </c>
      <c r="Y91" s="3">
        <v>-5.3032887636900727E-2</v>
      </c>
      <c r="Z91" s="2" t="s">
        <v>1514</v>
      </c>
      <c r="AA91" s="3"/>
      <c r="AB91" s="3"/>
      <c r="AC91" s="16"/>
    </row>
    <row r="92" spans="1:29" x14ac:dyDescent="0.3">
      <c r="A92" s="2" t="s">
        <v>618</v>
      </c>
      <c r="B92" s="25" t="s">
        <v>162</v>
      </c>
      <c r="C92" s="2" t="s">
        <v>160</v>
      </c>
      <c r="D92" s="50">
        <v>0</v>
      </c>
      <c r="E92" s="2"/>
      <c r="F92" s="28"/>
      <c r="G92" s="28">
        <v>51.170200000000001</v>
      </c>
      <c r="H92" s="28">
        <v>0.76484799999999997</v>
      </c>
      <c r="I92" s="28">
        <v>2.9831799999999999</v>
      </c>
      <c r="J92" s="28">
        <v>8.9525299999999994</v>
      </c>
      <c r="K92" s="28">
        <v>0.27113500000000001</v>
      </c>
      <c r="L92" s="28">
        <v>15.1478</v>
      </c>
      <c r="M92" s="28">
        <v>20.4925</v>
      </c>
      <c r="N92" s="28">
        <v>0.316965</v>
      </c>
      <c r="O92" s="28">
        <v>0</v>
      </c>
      <c r="P92" s="28">
        <v>0</v>
      </c>
      <c r="Q92" s="28">
        <v>0.43405272200801953</v>
      </c>
      <c r="R92" s="28">
        <v>0.14390840348353473</v>
      </c>
      <c r="S92" s="28">
        <v>0.42203887450844574</v>
      </c>
      <c r="T92" s="28">
        <v>75.100677686385723</v>
      </c>
      <c r="U92" s="28"/>
      <c r="V92" s="16">
        <v>1086.4353721259058</v>
      </c>
      <c r="W92" s="3">
        <v>5.28463646280413</v>
      </c>
      <c r="X92" s="30">
        <v>0.26656572243897142</v>
      </c>
      <c r="Y92" s="3">
        <v>-5.8087605564306699E-2</v>
      </c>
      <c r="Z92" s="2" t="s">
        <v>1514</v>
      </c>
      <c r="AA92" s="3">
        <v>1.50457777777777</v>
      </c>
      <c r="AB92" s="3">
        <v>2.9706181818181698</v>
      </c>
      <c r="AC92" s="16">
        <v>1069.9400000000101</v>
      </c>
    </row>
    <row r="93" spans="1:29" x14ac:dyDescent="0.3">
      <c r="A93" s="2" t="s">
        <v>531</v>
      </c>
      <c r="B93" s="25" t="s">
        <v>162</v>
      </c>
      <c r="C93" s="2" t="s">
        <v>160</v>
      </c>
      <c r="D93" s="28"/>
      <c r="E93" s="28"/>
      <c r="F93" s="28"/>
      <c r="G93" s="28">
        <v>50.798400000000001</v>
      </c>
      <c r="H93" s="28">
        <v>0.64841499999999996</v>
      </c>
      <c r="I93" s="28">
        <v>1.2256499999999999</v>
      </c>
      <c r="J93" s="28">
        <v>15.958600000000001</v>
      </c>
      <c r="K93" s="28">
        <v>0.59108300000000003</v>
      </c>
      <c r="L93" s="28">
        <v>14.3659</v>
      </c>
      <c r="M93" s="28">
        <v>14.683199999999999</v>
      </c>
      <c r="N93" s="28">
        <v>0.29320600000000002</v>
      </c>
      <c r="O93" s="28">
        <v>8.6309999999999998E-3</v>
      </c>
      <c r="P93" s="28">
        <v>2.0052E-2</v>
      </c>
      <c r="Q93" s="28">
        <v>0.42412837239155171</v>
      </c>
      <c r="R93" s="28">
        <v>0.26430581895839539</v>
      </c>
      <c r="S93" s="28">
        <v>0.3115658086500529</v>
      </c>
      <c r="T93" s="28">
        <v>61.607685632214249</v>
      </c>
      <c r="U93" s="28"/>
      <c r="V93" s="16">
        <v>1050.141893305748</v>
      </c>
      <c r="W93" s="51">
        <v>-1.3374013793962969</v>
      </c>
      <c r="X93" s="30">
        <v>0.2526134469305148</v>
      </c>
      <c r="Y93" s="3">
        <v>2.4603224618827024E-2</v>
      </c>
      <c r="Z93" s="2" t="s">
        <v>1514</v>
      </c>
      <c r="AA93" s="3">
        <v>3.2898449449999898</v>
      </c>
      <c r="AB93" s="3">
        <v>4.40576423863636</v>
      </c>
      <c r="AC93" s="16">
        <v>1085.8963636363701</v>
      </c>
    </row>
    <row r="94" spans="1:29" x14ac:dyDescent="0.3">
      <c r="A94" s="25" t="s">
        <v>611</v>
      </c>
      <c r="B94" s="25" t="s">
        <v>159</v>
      </c>
      <c r="C94" s="2" t="s">
        <v>326</v>
      </c>
      <c r="D94" s="28"/>
      <c r="E94" s="28"/>
      <c r="F94" s="28"/>
      <c r="G94" s="28">
        <v>50.948599999999999</v>
      </c>
      <c r="H94" s="28">
        <v>0.64211300000000004</v>
      </c>
      <c r="I94" s="28">
        <v>2.0927899999999999</v>
      </c>
      <c r="J94" s="28">
        <v>10.813599999999999</v>
      </c>
      <c r="K94" s="28">
        <v>0.401592</v>
      </c>
      <c r="L94" s="28">
        <v>14.982200000000001</v>
      </c>
      <c r="M94" s="28">
        <v>19.386500000000002</v>
      </c>
      <c r="N94" s="28">
        <v>0.300257</v>
      </c>
      <c r="O94" s="28">
        <v>0</v>
      </c>
      <c r="P94" s="28">
        <v>0</v>
      </c>
      <c r="Q94" s="28">
        <v>0.42828268203385272</v>
      </c>
      <c r="R94" s="28">
        <v>0.17340941481928912</v>
      </c>
      <c r="S94" s="28">
        <v>0.39830790314685821</v>
      </c>
      <c r="T94" s="28">
        <v>71.179708737039604</v>
      </c>
      <c r="U94" s="28"/>
      <c r="V94" s="16"/>
      <c r="W94" s="3"/>
      <c r="X94" s="30">
        <v>0.25438919295811763</v>
      </c>
      <c r="Y94" s="3">
        <v>6.5158260493416997E-2</v>
      </c>
      <c r="Z94" s="2" t="s">
        <v>1515</v>
      </c>
      <c r="AA94" s="3"/>
      <c r="AB94" s="3"/>
      <c r="AC94" s="16"/>
    </row>
    <row r="95" spans="1:29" x14ac:dyDescent="0.3">
      <c r="A95" s="25" t="s">
        <v>611</v>
      </c>
      <c r="B95" s="25" t="s">
        <v>159</v>
      </c>
      <c r="C95" s="2" t="s">
        <v>326</v>
      </c>
      <c r="D95" s="28"/>
      <c r="E95" s="28"/>
      <c r="F95" s="28"/>
      <c r="G95" s="28">
        <v>51.6404</v>
      </c>
      <c r="H95" s="28">
        <v>0.67658300000000005</v>
      </c>
      <c r="I95" s="28">
        <v>2.2060300000000002</v>
      </c>
      <c r="J95" s="28">
        <v>10.9239</v>
      </c>
      <c r="K95" s="28">
        <v>0.40960600000000003</v>
      </c>
      <c r="L95" s="28">
        <v>15.1271</v>
      </c>
      <c r="M95" s="28">
        <v>18.907299999999999</v>
      </c>
      <c r="N95" s="28">
        <v>0.28370800000000002</v>
      </c>
      <c r="O95" s="28">
        <v>0</v>
      </c>
      <c r="P95" s="28">
        <v>0</v>
      </c>
      <c r="Q95" s="28">
        <v>0.43413292335918291</v>
      </c>
      <c r="R95" s="28">
        <v>0.17587018042311026</v>
      </c>
      <c r="S95" s="28">
        <v>0.38999689621770672</v>
      </c>
      <c r="T95" s="28">
        <v>71.168969578574902</v>
      </c>
      <c r="U95" s="28"/>
      <c r="V95" s="16"/>
      <c r="W95" s="3"/>
      <c r="X95" s="30">
        <v>0.26260622507070808</v>
      </c>
      <c r="Y95" s="3">
        <v>-2.0218278143778967E-2</v>
      </c>
      <c r="Z95" s="2" t="s">
        <v>1514</v>
      </c>
      <c r="AA95" s="3"/>
      <c r="AB95" s="3"/>
      <c r="AC95" s="16"/>
    </row>
    <row r="96" spans="1:29" x14ac:dyDescent="0.3">
      <c r="A96" s="25" t="s">
        <v>603</v>
      </c>
      <c r="B96" s="25" t="s">
        <v>162</v>
      </c>
      <c r="C96" s="2" t="s">
        <v>326</v>
      </c>
      <c r="D96" s="28"/>
      <c r="E96" s="28"/>
      <c r="F96" s="28"/>
      <c r="G96" s="28">
        <v>50.522300000000001</v>
      </c>
      <c r="H96" s="28">
        <v>0.69850699999999999</v>
      </c>
      <c r="I96" s="28">
        <v>2.4196200000000001</v>
      </c>
      <c r="J96" s="28">
        <v>10.9442</v>
      </c>
      <c r="K96" s="28">
        <v>0.44286599999999998</v>
      </c>
      <c r="L96" s="28">
        <v>14.9236</v>
      </c>
      <c r="M96" s="28">
        <v>18.5748</v>
      </c>
      <c r="N96" s="28">
        <v>0.327347</v>
      </c>
      <c r="O96" s="28">
        <v>0</v>
      </c>
      <c r="P96" s="28">
        <v>5.5641999999999997E-2</v>
      </c>
      <c r="Q96" s="28">
        <v>0.43365781661751973</v>
      </c>
      <c r="R96" s="28">
        <v>0.17840418928788873</v>
      </c>
      <c r="S96" s="28">
        <v>0.38793799409459157</v>
      </c>
      <c r="T96" s="28">
        <v>70.851941867559688</v>
      </c>
      <c r="U96" s="28"/>
      <c r="V96" s="16">
        <v>1036.6846868427051</v>
      </c>
      <c r="W96" s="3">
        <v>1.2492310024925897</v>
      </c>
      <c r="X96" s="30">
        <v>0.25851007227408407</v>
      </c>
      <c r="Y96" s="3">
        <v>1.623770816467085E-2</v>
      </c>
      <c r="Z96" s="2" t="s">
        <v>1514</v>
      </c>
      <c r="AA96" s="3">
        <v>3.5236711111111001</v>
      </c>
      <c r="AB96" s="3">
        <v>3.6419145454545401</v>
      </c>
      <c r="AC96" s="16">
        <v>1063.04545454546</v>
      </c>
    </row>
    <row r="97" spans="1:29" x14ac:dyDescent="0.3">
      <c r="A97" s="25" t="s">
        <v>603</v>
      </c>
      <c r="B97" s="25" t="s">
        <v>162</v>
      </c>
      <c r="C97" s="2" t="s">
        <v>326</v>
      </c>
      <c r="D97" s="28"/>
      <c r="E97" s="28"/>
      <c r="F97" s="28"/>
      <c r="G97" s="28">
        <v>51.645000000000003</v>
      </c>
      <c r="H97" s="28">
        <v>0.61820399999999998</v>
      </c>
      <c r="I97" s="28">
        <v>2.2013799999999999</v>
      </c>
      <c r="J97" s="28">
        <v>10.3165</v>
      </c>
      <c r="K97" s="28">
        <v>0.402362</v>
      </c>
      <c r="L97" s="28">
        <v>15.465199999999999</v>
      </c>
      <c r="M97" s="28">
        <v>19.6432</v>
      </c>
      <c r="N97" s="28">
        <v>0.29609200000000002</v>
      </c>
      <c r="O97" s="28">
        <v>0</v>
      </c>
      <c r="P97" s="28">
        <v>0</v>
      </c>
      <c r="Q97" s="28">
        <v>0.43723231933085982</v>
      </c>
      <c r="R97" s="28">
        <v>0.16362005971174445</v>
      </c>
      <c r="S97" s="28">
        <v>0.39914762095739564</v>
      </c>
      <c r="T97" s="28">
        <v>72.768675731557224</v>
      </c>
      <c r="U97" s="28"/>
      <c r="V97" s="16">
        <v>1059.2161814469791</v>
      </c>
      <c r="W97" s="3">
        <v>3.4182722741041514</v>
      </c>
      <c r="X97" s="30">
        <v>0.26322121158578643</v>
      </c>
      <c r="Y97" s="3">
        <v>-2.5490994716677484E-2</v>
      </c>
      <c r="Z97" s="2" t="s">
        <v>1514</v>
      </c>
      <c r="AA97" s="3">
        <v>2.4636533333333199</v>
      </c>
      <c r="AB97" s="3">
        <v>2.9961909090908998</v>
      </c>
      <c r="AC97" s="16">
        <v>1057.8581818181901</v>
      </c>
    </row>
    <row r="98" spans="1:29" x14ac:dyDescent="0.3">
      <c r="A98" s="29" t="s">
        <v>568</v>
      </c>
      <c r="B98" s="25" t="s">
        <v>159</v>
      </c>
      <c r="C98" s="2" t="s">
        <v>326</v>
      </c>
      <c r="D98" s="28"/>
      <c r="E98" s="28"/>
      <c r="F98" s="28"/>
      <c r="G98" s="28">
        <v>51.068899999999999</v>
      </c>
      <c r="H98" s="28">
        <v>0.57968299999999995</v>
      </c>
      <c r="I98" s="28">
        <v>1.65737</v>
      </c>
      <c r="J98" s="28">
        <v>12.195600000000001</v>
      </c>
      <c r="K98" s="28">
        <v>0.457513</v>
      </c>
      <c r="L98" s="28">
        <v>15.5253</v>
      </c>
      <c r="M98" s="28">
        <v>17.956099999999999</v>
      </c>
      <c r="N98" s="28">
        <v>0.369197</v>
      </c>
      <c r="O98" s="28">
        <v>4.3839999999999999E-3</v>
      </c>
      <c r="P98" s="28">
        <v>2.0501999999999999E-2</v>
      </c>
      <c r="Q98" s="28">
        <v>0.44015507261417419</v>
      </c>
      <c r="R98" s="28">
        <v>0.19396185567014651</v>
      </c>
      <c r="S98" s="28">
        <v>0.36588307171567924</v>
      </c>
      <c r="T98" s="28">
        <v>69.412288646049319</v>
      </c>
      <c r="U98" s="28"/>
      <c r="V98" s="16"/>
      <c r="W98" s="3"/>
      <c r="X98" s="30"/>
      <c r="Y98" s="3"/>
      <c r="Z98" s="2" t="s">
        <v>1515</v>
      </c>
      <c r="AA98" s="3"/>
      <c r="AB98" s="3"/>
      <c r="AC98" s="16"/>
    </row>
    <row r="99" spans="1:29" x14ac:dyDescent="0.3">
      <c r="A99" s="29" t="s">
        <v>745</v>
      </c>
      <c r="B99" s="25" t="s">
        <v>162</v>
      </c>
      <c r="C99" s="2" t="s">
        <v>326</v>
      </c>
      <c r="D99" s="28"/>
      <c r="E99" s="28"/>
      <c r="F99" s="28"/>
      <c r="G99" s="28">
        <v>51.6721</v>
      </c>
      <c r="H99" s="28">
        <v>0.59407699999999997</v>
      </c>
      <c r="I99" s="28">
        <v>2.0760000000000001</v>
      </c>
      <c r="J99" s="28">
        <v>9.9439799999999998</v>
      </c>
      <c r="K99" s="28">
        <v>0.38063399999999997</v>
      </c>
      <c r="L99" s="28">
        <v>16.343399999999999</v>
      </c>
      <c r="M99" s="28">
        <v>19.9131</v>
      </c>
      <c r="N99" s="28">
        <v>0.365763</v>
      </c>
      <c r="O99" s="28">
        <v>0</v>
      </c>
      <c r="P99" s="28">
        <v>0</v>
      </c>
      <c r="Q99" s="28">
        <v>0.45105301465412662</v>
      </c>
      <c r="R99" s="28">
        <v>0.15395467113186312</v>
      </c>
      <c r="S99" s="28">
        <v>0.39499231421401032</v>
      </c>
      <c r="T99" s="28">
        <v>74.553270189972139</v>
      </c>
      <c r="U99" s="28"/>
      <c r="V99" s="16"/>
      <c r="W99" s="3"/>
      <c r="X99" s="30"/>
      <c r="Y99" s="3"/>
      <c r="Z99" s="2" t="s">
        <v>1515</v>
      </c>
      <c r="AA99" s="3"/>
      <c r="AB99" s="3"/>
      <c r="AC99" s="16"/>
    </row>
    <row r="100" spans="1:29" x14ac:dyDescent="0.3">
      <c r="A100" s="29" t="s">
        <v>668</v>
      </c>
      <c r="B100" s="25" t="s">
        <v>162</v>
      </c>
      <c r="C100" s="2" t="s">
        <v>326</v>
      </c>
      <c r="D100" s="28"/>
      <c r="E100" s="28"/>
      <c r="F100" s="28"/>
      <c r="G100" s="28">
        <v>51.127600000000001</v>
      </c>
      <c r="H100" s="28">
        <v>0.62074300000000004</v>
      </c>
      <c r="I100" s="28">
        <v>2.1216300000000001</v>
      </c>
      <c r="J100" s="28">
        <v>10.861800000000001</v>
      </c>
      <c r="K100" s="28">
        <v>0.32679599999999998</v>
      </c>
      <c r="L100" s="28">
        <v>16.2681</v>
      </c>
      <c r="M100" s="28">
        <v>19.089500000000001</v>
      </c>
      <c r="N100" s="28">
        <v>0.30968099999999998</v>
      </c>
      <c r="O100" s="28">
        <v>1.925E-2</v>
      </c>
      <c r="P100" s="28">
        <v>3.2398999999999997E-2</v>
      </c>
      <c r="Q100" s="28">
        <v>0.45087078822208282</v>
      </c>
      <c r="R100" s="28">
        <v>0.16887467075658297</v>
      </c>
      <c r="S100" s="28">
        <v>0.38025454102133405</v>
      </c>
      <c r="T100" s="28">
        <v>72.750962784804159</v>
      </c>
      <c r="U100" s="28"/>
      <c r="V100" s="16"/>
      <c r="W100" s="3"/>
      <c r="X100" s="30"/>
      <c r="Y100" s="3"/>
      <c r="Z100" s="2" t="s">
        <v>1515</v>
      </c>
      <c r="AA100" s="3"/>
      <c r="AB100" s="3"/>
      <c r="AC100" s="16"/>
    </row>
    <row r="101" spans="1:29" x14ac:dyDescent="0.3">
      <c r="A101" s="25" t="s">
        <v>749</v>
      </c>
      <c r="B101" s="25" t="s">
        <v>162</v>
      </c>
      <c r="C101" s="2" t="s">
        <v>326</v>
      </c>
      <c r="D101" s="28"/>
      <c r="E101" s="28"/>
      <c r="F101" s="28"/>
      <c r="G101" s="28">
        <v>50.803199999999997</v>
      </c>
      <c r="H101" s="28">
        <v>0.62354399999999999</v>
      </c>
      <c r="I101" s="28">
        <v>2.14561</v>
      </c>
      <c r="J101" s="28">
        <v>9.9341799999999996</v>
      </c>
      <c r="K101" s="28">
        <v>0.29527500000000001</v>
      </c>
      <c r="L101" s="28">
        <v>16.3569</v>
      </c>
      <c r="M101" s="28">
        <v>18.977</v>
      </c>
      <c r="N101" s="28">
        <v>0.36224200000000001</v>
      </c>
      <c r="O101" s="28">
        <v>8.6800000000000002E-3</v>
      </c>
      <c r="P101" s="28">
        <v>0</v>
      </c>
      <c r="Q101" s="28">
        <v>0.45986290139553254</v>
      </c>
      <c r="R101" s="28">
        <v>0.15667757813916175</v>
      </c>
      <c r="S101" s="28">
        <v>0.38345952046530568</v>
      </c>
      <c r="T101" s="28">
        <v>74.587625088719733</v>
      </c>
      <c r="U101" s="28"/>
      <c r="V101" s="16"/>
      <c r="W101" s="3"/>
      <c r="X101" s="30">
        <v>0.21506354208645076</v>
      </c>
      <c r="Y101" s="3">
        <v>0.86300274436016244</v>
      </c>
      <c r="Z101" s="2" t="s">
        <v>1515</v>
      </c>
      <c r="AA101" s="3"/>
      <c r="AB101" s="3"/>
      <c r="AC101" s="16"/>
    </row>
    <row r="102" spans="1:29" x14ac:dyDescent="0.3">
      <c r="A102" s="25" t="s">
        <v>540</v>
      </c>
      <c r="B102" s="25" t="s">
        <v>159</v>
      </c>
      <c r="C102" s="2" t="s">
        <v>326</v>
      </c>
      <c r="D102" s="50">
        <v>206.34299999999999</v>
      </c>
      <c r="E102" s="2"/>
      <c r="F102" s="28"/>
      <c r="G102" s="28">
        <v>50.6892</v>
      </c>
      <c r="H102" s="28">
        <v>0.72047399999999995</v>
      </c>
      <c r="I102" s="28">
        <v>1.9374100000000001</v>
      </c>
      <c r="J102" s="28">
        <v>12.4459</v>
      </c>
      <c r="K102" s="28">
        <v>0.34258499999999997</v>
      </c>
      <c r="L102" s="28">
        <v>15.3812</v>
      </c>
      <c r="M102" s="28">
        <v>17.479800000000001</v>
      </c>
      <c r="N102" s="28">
        <v>0.37905</v>
      </c>
      <c r="O102" s="28">
        <v>9.59E-4</v>
      </c>
      <c r="P102" s="28">
        <v>5.7045999999999999E-2</v>
      </c>
      <c r="Q102" s="28">
        <v>0.44038988323493194</v>
      </c>
      <c r="R102" s="28">
        <v>0.1999037172802936</v>
      </c>
      <c r="S102" s="28">
        <v>0.35970639948477445</v>
      </c>
      <c r="T102" s="28">
        <v>68.779366665630121</v>
      </c>
      <c r="U102" s="28"/>
      <c r="V102" s="16"/>
      <c r="W102" s="3"/>
      <c r="X102" s="30"/>
      <c r="Y102" s="3"/>
      <c r="Z102" s="2" t="s">
        <v>1515</v>
      </c>
      <c r="AA102" s="3"/>
      <c r="AB102" s="3"/>
      <c r="AC102" s="16"/>
    </row>
    <row r="103" spans="1:29" x14ac:dyDescent="0.3">
      <c r="A103" s="25" t="s">
        <v>540</v>
      </c>
      <c r="B103" s="25" t="s">
        <v>195</v>
      </c>
      <c r="C103" s="2" t="s">
        <v>326</v>
      </c>
      <c r="D103" s="50">
        <v>190.31200000000001</v>
      </c>
      <c r="E103" s="2"/>
      <c r="F103" s="28"/>
      <c r="G103" s="28">
        <v>50.806100000000001</v>
      </c>
      <c r="H103" s="28">
        <v>0.72350999999999999</v>
      </c>
      <c r="I103" s="28">
        <v>1.8954800000000001</v>
      </c>
      <c r="J103" s="28">
        <v>12.586499999999999</v>
      </c>
      <c r="K103" s="28">
        <v>0.37051699999999999</v>
      </c>
      <c r="L103" s="28">
        <v>15.7293</v>
      </c>
      <c r="M103" s="28">
        <v>17.5837</v>
      </c>
      <c r="N103" s="28">
        <v>0.42938300000000001</v>
      </c>
      <c r="O103" s="28">
        <v>0</v>
      </c>
      <c r="P103" s="28">
        <v>1.8995000000000001E-2</v>
      </c>
      <c r="Q103" s="28">
        <v>0.44397966149458246</v>
      </c>
      <c r="R103" s="28">
        <v>0.19929945388645429</v>
      </c>
      <c r="S103" s="28">
        <v>0.35672088461896329</v>
      </c>
      <c r="T103" s="28">
        <v>69.01819923558341</v>
      </c>
      <c r="U103" s="28"/>
      <c r="V103" s="16"/>
      <c r="W103" s="3"/>
      <c r="X103" s="30">
        <v>0.22058883825205516</v>
      </c>
      <c r="Y103" s="3">
        <v>0.64605116849050304</v>
      </c>
      <c r="Z103" s="2" t="s">
        <v>1515</v>
      </c>
      <c r="AA103" s="3"/>
      <c r="AB103" s="3"/>
      <c r="AC103" s="16"/>
    </row>
    <row r="104" spans="1:29" x14ac:dyDescent="0.3">
      <c r="A104" s="25" t="s">
        <v>540</v>
      </c>
      <c r="B104" s="25" t="s">
        <v>195</v>
      </c>
      <c r="C104" s="2" t="s">
        <v>326</v>
      </c>
      <c r="D104" s="50">
        <v>174.28100000000001</v>
      </c>
      <c r="E104" s="2"/>
      <c r="F104" s="28"/>
      <c r="G104" s="28">
        <v>51.542099999999998</v>
      </c>
      <c r="H104" s="28">
        <v>0.67718699999999998</v>
      </c>
      <c r="I104" s="28">
        <v>1.9597199999999999</v>
      </c>
      <c r="J104" s="28">
        <v>12.995900000000001</v>
      </c>
      <c r="K104" s="28">
        <v>0.38033499999999998</v>
      </c>
      <c r="L104" s="28">
        <v>15.609</v>
      </c>
      <c r="M104" s="28">
        <v>17.157699999999998</v>
      </c>
      <c r="N104" s="28">
        <v>0.35389500000000002</v>
      </c>
      <c r="O104" s="28">
        <v>0</v>
      </c>
      <c r="P104" s="28">
        <v>0</v>
      </c>
      <c r="Q104" s="28">
        <v>0.4430452876281864</v>
      </c>
      <c r="R104" s="28">
        <v>0.20693161649787303</v>
      </c>
      <c r="S104" s="28">
        <v>0.35002309587394059</v>
      </c>
      <c r="T104" s="28">
        <v>68.16323546509588</v>
      </c>
      <c r="U104" s="28"/>
      <c r="V104" s="16"/>
      <c r="W104" s="3"/>
      <c r="X104" s="30">
        <v>0.24845091893769797</v>
      </c>
      <c r="Y104" s="3">
        <v>0.12364575493103969</v>
      </c>
      <c r="Z104" s="2" t="s">
        <v>1515</v>
      </c>
      <c r="AA104" s="3"/>
      <c r="AB104" s="3"/>
      <c r="AC104" s="16"/>
    </row>
    <row r="105" spans="1:29" x14ac:dyDescent="0.3">
      <c r="A105" s="25" t="s">
        <v>540</v>
      </c>
      <c r="B105" s="25" t="s">
        <v>195</v>
      </c>
      <c r="C105" s="2" t="s">
        <v>326</v>
      </c>
      <c r="D105" s="50">
        <v>159.28100000000001</v>
      </c>
      <c r="E105" s="2"/>
      <c r="F105" s="28"/>
      <c r="G105" s="28">
        <v>52.097499999999997</v>
      </c>
      <c r="H105" s="28">
        <v>0.74843599999999999</v>
      </c>
      <c r="I105" s="28">
        <v>1.94919</v>
      </c>
      <c r="J105" s="28">
        <v>12.2944</v>
      </c>
      <c r="K105" s="28">
        <v>0.45549699999999999</v>
      </c>
      <c r="L105" s="28">
        <v>15.664</v>
      </c>
      <c r="M105" s="28">
        <v>17.3766</v>
      </c>
      <c r="N105" s="28">
        <v>0.34294999999999998</v>
      </c>
      <c r="O105" s="28">
        <v>1.3702000000000001E-2</v>
      </c>
      <c r="P105" s="28">
        <v>2.9256999999999998E-2</v>
      </c>
      <c r="Q105" s="28">
        <v>0.44690488950962498</v>
      </c>
      <c r="R105" s="28">
        <v>0.19677377575072461</v>
      </c>
      <c r="S105" s="28">
        <v>0.35632133473965039</v>
      </c>
      <c r="T105" s="28">
        <v>69.429812362798245</v>
      </c>
      <c r="U105" s="28"/>
      <c r="V105" s="16"/>
      <c r="W105" s="3"/>
      <c r="X105" s="30">
        <v>0.25067013019618356</v>
      </c>
      <c r="Y105" s="3">
        <v>9.8591873295614252E-2</v>
      </c>
      <c r="Z105" s="2" t="s">
        <v>1515</v>
      </c>
      <c r="AA105" s="3"/>
      <c r="AB105" s="3"/>
      <c r="AC105" s="16"/>
    </row>
    <row r="106" spans="1:29" x14ac:dyDescent="0.3">
      <c r="A106" s="25" t="s">
        <v>540</v>
      </c>
      <c r="B106" s="25" t="s">
        <v>195</v>
      </c>
      <c r="C106" s="2" t="s">
        <v>326</v>
      </c>
      <c r="D106" s="50">
        <v>143.25</v>
      </c>
      <c r="E106" s="2"/>
      <c r="F106" s="28"/>
      <c r="G106" s="28">
        <v>50.724400000000003</v>
      </c>
      <c r="H106" s="28">
        <v>0.74205699999999997</v>
      </c>
      <c r="I106" s="28">
        <v>1.8514299999999999</v>
      </c>
      <c r="J106" s="28">
        <v>12.7262</v>
      </c>
      <c r="K106" s="28">
        <v>0.41049600000000003</v>
      </c>
      <c r="L106" s="28">
        <v>15.7506</v>
      </c>
      <c r="M106" s="28">
        <v>17.635300000000001</v>
      </c>
      <c r="N106" s="28">
        <v>0.34699099999999999</v>
      </c>
      <c r="O106" s="28">
        <v>0</v>
      </c>
      <c r="P106" s="28">
        <v>1.4612E-2</v>
      </c>
      <c r="Q106" s="28">
        <v>0.44287135655238785</v>
      </c>
      <c r="R106" s="28">
        <v>0.20073665488988504</v>
      </c>
      <c r="S106" s="28">
        <v>0.35639198855772714</v>
      </c>
      <c r="T106" s="28">
        <v>68.810727753364873</v>
      </c>
      <c r="U106" s="28"/>
      <c r="V106" s="16"/>
      <c r="W106" s="3"/>
      <c r="X106" s="30">
        <v>0.24812901693856076</v>
      </c>
      <c r="Y106" s="3">
        <v>0.12949786765015592</v>
      </c>
      <c r="Z106" s="2" t="s">
        <v>1515</v>
      </c>
      <c r="AA106" s="3"/>
      <c r="AB106" s="3"/>
      <c r="AC106" s="16"/>
    </row>
    <row r="107" spans="1:29" x14ac:dyDescent="0.3">
      <c r="A107" s="25" t="s">
        <v>540</v>
      </c>
      <c r="B107" s="25" t="s">
        <v>195</v>
      </c>
      <c r="C107" s="2" t="s">
        <v>326</v>
      </c>
      <c r="D107" s="50">
        <v>79.124899999999997</v>
      </c>
      <c r="E107" s="2"/>
      <c r="F107" s="28"/>
      <c r="G107" s="28">
        <v>50.961300000000001</v>
      </c>
      <c r="H107" s="28">
        <v>0.70950000000000002</v>
      </c>
      <c r="I107" s="28">
        <v>1.84639</v>
      </c>
      <c r="J107" s="28">
        <v>12.1288</v>
      </c>
      <c r="K107" s="28">
        <v>0.354433</v>
      </c>
      <c r="L107" s="28">
        <v>15.497299999999999</v>
      </c>
      <c r="M107" s="28">
        <v>17.459800000000001</v>
      </c>
      <c r="N107" s="28">
        <v>0.380326</v>
      </c>
      <c r="O107" s="28">
        <v>1.2851E-2</v>
      </c>
      <c r="P107" s="28">
        <v>0</v>
      </c>
      <c r="Q107" s="28">
        <v>0.4446837135407597</v>
      </c>
      <c r="R107" s="28">
        <v>0.19523625419697346</v>
      </c>
      <c r="S107" s="28">
        <v>0.36008003226226676</v>
      </c>
      <c r="T107" s="28">
        <v>69.490520058753717</v>
      </c>
      <c r="U107" s="28"/>
      <c r="V107" s="16"/>
      <c r="W107" s="3"/>
      <c r="X107" s="30">
        <v>0.26106918360231651</v>
      </c>
      <c r="Y107" s="3">
        <v>-8.6775952299694703E-3</v>
      </c>
      <c r="Z107" s="2" t="s">
        <v>1514</v>
      </c>
      <c r="AA107" s="3"/>
      <c r="AB107" s="3"/>
      <c r="AC107" s="16"/>
    </row>
    <row r="108" spans="1:29" x14ac:dyDescent="0.3">
      <c r="A108" s="25" t="s">
        <v>540</v>
      </c>
      <c r="B108" s="25" t="s">
        <v>195</v>
      </c>
      <c r="C108" s="2" t="s">
        <v>326</v>
      </c>
      <c r="D108" s="50">
        <v>111.187</v>
      </c>
      <c r="E108" s="2"/>
      <c r="F108" s="28"/>
      <c r="G108" s="28">
        <v>50.594799999999999</v>
      </c>
      <c r="H108" s="28">
        <v>0.70353299999999996</v>
      </c>
      <c r="I108" s="28">
        <v>1.85263</v>
      </c>
      <c r="J108" s="28">
        <v>13.1023</v>
      </c>
      <c r="K108" s="28">
        <v>0.40860200000000002</v>
      </c>
      <c r="L108" s="28">
        <v>15.661199999999999</v>
      </c>
      <c r="M108" s="28">
        <v>17.485499999999998</v>
      </c>
      <c r="N108" s="28">
        <v>0.33844800000000003</v>
      </c>
      <c r="O108" s="28">
        <v>8.1899999999999996E-4</v>
      </c>
      <c r="P108" s="28">
        <v>4.0854000000000001E-2</v>
      </c>
      <c r="Q108" s="28">
        <v>0.44018535253030366</v>
      </c>
      <c r="R108" s="28">
        <v>0.20658821295063473</v>
      </c>
      <c r="S108" s="28">
        <v>0.35322643451906166</v>
      </c>
      <c r="T108" s="28">
        <v>68.058649274415458</v>
      </c>
      <c r="U108" s="28"/>
      <c r="V108" s="16"/>
      <c r="W108" s="3"/>
      <c r="X108" s="30"/>
      <c r="Y108" s="3"/>
      <c r="Z108" s="2" t="s">
        <v>1515</v>
      </c>
      <c r="AA108" s="3"/>
      <c r="AB108" s="3"/>
      <c r="AC108" s="16"/>
    </row>
    <row r="109" spans="1:29" x14ac:dyDescent="0.3">
      <c r="A109" s="25" t="s">
        <v>540</v>
      </c>
      <c r="B109" s="25" t="s">
        <v>195</v>
      </c>
      <c r="C109" s="2" t="s">
        <v>326</v>
      </c>
      <c r="D109" s="50">
        <v>95.156099999999995</v>
      </c>
      <c r="E109" s="2"/>
      <c r="F109" s="28"/>
      <c r="G109" s="28">
        <v>51.155200000000001</v>
      </c>
      <c r="H109" s="28">
        <v>0.73737399999999997</v>
      </c>
      <c r="I109" s="28">
        <v>1.8938200000000001</v>
      </c>
      <c r="J109" s="28">
        <v>12.689399999999999</v>
      </c>
      <c r="K109" s="28">
        <v>0.46027600000000002</v>
      </c>
      <c r="L109" s="28">
        <v>15.285600000000001</v>
      </c>
      <c r="M109" s="28">
        <v>17.440000000000001</v>
      </c>
      <c r="N109" s="28">
        <v>0.37826399999999999</v>
      </c>
      <c r="O109" s="28">
        <v>0</v>
      </c>
      <c r="P109" s="28">
        <v>3.2139000000000001E-2</v>
      </c>
      <c r="Q109" s="28">
        <v>0.43749745101106963</v>
      </c>
      <c r="R109" s="28">
        <v>0.20374247263389397</v>
      </c>
      <c r="S109" s="28">
        <v>0.35876007635503637</v>
      </c>
      <c r="T109" s="28">
        <v>68.226795444087102</v>
      </c>
      <c r="U109" s="28"/>
      <c r="V109" s="16"/>
      <c r="W109" s="3"/>
      <c r="X109" s="30"/>
      <c r="Y109" s="3"/>
      <c r="Z109" s="2" t="s">
        <v>1515</v>
      </c>
      <c r="AA109" s="3"/>
      <c r="AB109" s="3"/>
      <c r="AC109" s="16"/>
    </row>
    <row r="110" spans="1:29" x14ac:dyDescent="0.3">
      <c r="A110" s="25" t="s">
        <v>540</v>
      </c>
      <c r="B110" s="25" t="s">
        <v>195</v>
      </c>
      <c r="C110" s="2" t="s">
        <v>326</v>
      </c>
      <c r="D110" s="50">
        <v>127.21899999999999</v>
      </c>
      <c r="E110" s="2"/>
      <c r="F110" s="28"/>
      <c r="G110" s="28">
        <v>51.002800000000001</v>
      </c>
      <c r="H110" s="28">
        <v>0.75856199999999996</v>
      </c>
      <c r="I110" s="28">
        <v>1.85236</v>
      </c>
      <c r="J110" s="28">
        <v>13.0266</v>
      </c>
      <c r="K110" s="28">
        <v>0.42889300000000002</v>
      </c>
      <c r="L110" s="28">
        <v>15.422800000000001</v>
      </c>
      <c r="M110" s="28">
        <v>18.454999999999998</v>
      </c>
      <c r="N110" s="28">
        <v>0.33772000000000002</v>
      </c>
      <c r="O110" s="28">
        <v>0</v>
      </c>
      <c r="P110" s="28">
        <v>0</v>
      </c>
      <c r="Q110" s="28">
        <v>0.42847550980410831</v>
      </c>
      <c r="R110" s="28">
        <v>0.20302115940085605</v>
      </c>
      <c r="S110" s="28">
        <v>0.36850333079503567</v>
      </c>
      <c r="T110" s="28">
        <v>67.850794897073058</v>
      </c>
      <c r="U110" s="28"/>
      <c r="V110" s="16"/>
      <c r="W110" s="3"/>
      <c r="X110" s="30"/>
      <c r="Y110" s="3"/>
      <c r="Z110" s="2" t="s">
        <v>1515</v>
      </c>
      <c r="AA110" s="3"/>
      <c r="AB110" s="3"/>
      <c r="AC110" s="16"/>
    </row>
    <row r="111" spans="1:29" x14ac:dyDescent="0.3">
      <c r="A111" s="25" t="s">
        <v>540</v>
      </c>
      <c r="B111" s="25" t="s">
        <v>195</v>
      </c>
      <c r="C111" s="2" t="s">
        <v>326</v>
      </c>
      <c r="D111" s="50">
        <v>63.093699999999998</v>
      </c>
      <c r="E111" s="2"/>
      <c r="F111" s="28"/>
      <c r="G111" s="28">
        <v>50.6601</v>
      </c>
      <c r="H111" s="28">
        <v>0.72925399999999996</v>
      </c>
      <c r="I111" s="28">
        <v>1.8588899999999999</v>
      </c>
      <c r="J111" s="28">
        <v>13.448600000000001</v>
      </c>
      <c r="K111" s="28">
        <v>0.52811399999999997</v>
      </c>
      <c r="L111" s="28">
        <v>15.33</v>
      </c>
      <c r="M111" s="28">
        <v>17.920200000000001</v>
      </c>
      <c r="N111" s="28">
        <v>0.38067499999999999</v>
      </c>
      <c r="O111" s="28">
        <v>1.6230000000000001E-3</v>
      </c>
      <c r="P111" s="28">
        <v>4.3750999999999998E-2</v>
      </c>
      <c r="Q111" s="28">
        <v>0.42876145081140915</v>
      </c>
      <c r="R111" s="28">
        <v>0.21100760201435803</v>
      </c>
      <c r="S111" s="28">
        <v>0.36023094717423287</v>
      </c>
      <c r="T111" s="28">
        <v>67.018160524900651</v>
      </c>
      <c r="U111" s="28"/>
      <c r="V111" s="16"/>
      <c r="W111" s="3"/>
      <c r="X111" s="30">
        <v>0.25383092691572989</v>
      </c>
      <c r="Y111" s="3">
        <v>5.3444920313274635E-2</v>
      </c>
      <c r="Z111" s="2" t="s">
        <v>1515</v>
      </c>
      <c r="AA111" s="3"/>
      <c r="AB111" s="3"/>
      <c r="AC111" s="16"/>
    </row>
    <row r="112" spans="1:29" x14ac:dyDescent="0.3">
      <c r="A112" s="25" t="s">
        <v>540</v>
      </c>
      <c r="B112" s="25" t="s">
        <v>195</v>
      </c>
      <c r="C112" s="2" t="s">
        <v>326</v>
      </c>
      <c r="D112" s="50">
        <v>48.093699999999998</v>
      </c>
      <c r="E112" s="2"/>
      <c r="F112" s="28"/>
      <c r="G112" s="28">
        <v>51.148200000000003</v>
      </c>
      <c r="H112" s="28">
        <v>0.70220899999999997</v>
      </c>
      <c r="I112" s="28">
        <v>1.83867</v>
      </c>
      <c r="J112" s="28">
        <v>12.5176</v>
      </c>
      <c r="K112" s="28">
        <v>0.47545999999999999</v>
      </c>
      <c r="L112" s="28">
        <v>15.435499999999999</v>
      </c>
      <c r="M112" s="28">
        <v>17.8279</v>
      </c>
      <c r="N112" s="28">
        <v>0.32434299999999999</v>
      </c>
      <c r="O112" s="28">
        <v>0</v>
      </c>
      <c r="P112" s="28">
        <v>0</v>
      </c>
      <c r="Q112" s="28">
        <v>0.43762536395562135</v>
      </c>
      <c r="R112" s="28">
        <v>0.19909039162209272</v>
      </c>
      <c r="S112" s="28">
        <v>0.36328424442228596</v>
      </c>
      <c r="T112" s="28">
        <v>68.731668742600675</v>
      </c>
      <c r="U112" s="28"/>
      <c r="V112" s="16"/>
      <c r="W112" s="3"/>
      <c r="X112" s="30"/>
      <c r="Y112" s="3"/>
      <c r="Z112" s="2" t="s">
        <v>1515</v>
      </c>
      <c r="AA112" s="3"/>
      <c r="AB112" s="3"/>
      <c r="AC112" s="16"/>
    </row>
    <row r="113" spans="1:29" x14ac:dyDescent="0.3">
      <c r="A113" s="25" t="s">
        <v>540</v>
      </c>
      <c r="B113" s="25" t="s">
        <v>162</v>
      </c>
      <c r="C113" s="2" t="s">
        <v>326</v>
      </c>
      <c r="D113" s="50">
        <v>0</v>
      </c>
      <c r="E113" s="2"/>
      <c r="F113" s="28"/>
      <c r="G113" s="28">
        <v>51.602899999999998</v>
      </c>
      <c r="H113" s="28">
        <v>0.60929</v>
      </c>
      <c r="I113" s="28">
        <v>2.15679</v>
      </c>
      <c r="J113" s="28">
        <v>10.711</v>
      </c>
      <c r="K113" s="28">
        <v>0.33849099999999999</v>
      </c>
      <c r="L113" s="28">
        <v>16.404</v>
      </c>
      <c r="M113" s="28">
        <v>18.5076</v>
      </c>
      <c r="N113" s="28">
        <v>0.312081</v>
      </c>
      <c r="O113" s="28">
        <v>1.9335000000000001E-2</v>
      </c>
      <c r="P113" s="28">
        <v>0</v>
      </c>
      <c r="Q113" s="28">
        <v>0.45930810089927443</v>
      </c>
      <c r="R113" s="28">
        <v>0.16824098887948885</v>
      </c>
      <c r="S113" s="28">
        <v>0.37245091022123672</v>
      </c>
      <c r="T113" s="28">
        <v>73.190784335485105</v>
      </c>
      <c r="U113" s="28"/>
      <c r="V113" s="16"/>
      <c r="W113" s="3"/>
      <c r="X113" s="30">
        <v>0.23894180220896802</v>
      </c>
      <c r="Y113" s="3">
        <v>0.25836128288271742</v>
      </c>
      <c r="Z113" s="2" t="s">
        <v>1515</v>
      </c>
      <c r="AA113" s="3"/>
      <c r="AB113" s="3"/>
      <c r="AC113" s="16"/>
    </row>
    <row r="114" spans="1:29" x14ac:dyDescent="0.3">
      <c r="A114" s="25" t="s">
        <v>660</v>
      </c>
      <c r="B114" s="25" t="s">
        <v>159</v>
      </c>
      <c r="C114" s="2" t="s">
        <v>326</v>
      </c>
      <c r="D114" s="50"/>
      <c r="E114" s="49"/>
      <c r="F114" s="28"/>
      <c r="G114" s="28">
        <v>50.977600000000002</v>
      </c>
      <c r="H114" s="28">
        <v>0.57491899999999996</v>
      </c>
      <c r="I114" s="28">
        <v>2.2246000000000001</v>
      </c>
      <c r="J114" s="28">
        <v>10.479699999999999</v>
      </c>
      <c r="K114" s="28">
        <v>0.37006800000000001</v>
      </c>
      <c r="L114" s="28">
        <v>15.6309</v>
      </c>
      <c r="M114" s="28">
        <v>19.063099999999999</v>
      </c>
      <c r="N114" s="28">
        <v>0.34254200000000001</v>
      </c>
      <c r="O114" s="28">
        <v>4.96E-3</v>
      </c>
      <c r="P114" s="28">
        <v>0</v>
      </c>
      <c r="Q114" s="28">
        <v>0.44392108976841427</v>
      </c>
      <c r="R114" s="28">
        <v>0.166962174425972</v>
      </c>
      <c r="S114" s="28">
        <v>0.38911673580561362</v>
      </c>
      <c r="T114" s="28">
        <v>72.668726708996275</v>
      </c>
      <c r="U114" s="28"/>
      <c r="V114" s="16"/>
      <c r="W114" s="3"/>
      <c r="X114" s="30">
        <v>0.25054316273311855</v>
      </c>
      <c r="Y114" s="3">
        <v>0.11381220506425505</v>
      </c>
      <c r="Z114" s="2" t="s">
        <v>1515</v>
      </c>
      <c r="AA114" s="3"/>
      <c r="AB114" s="3"/>
      <c r="AC114" s="16"/>
    </row>
    <row r="115" spans="1:29" x14ac:dyDescent="0.3">
      <c r="A115" s="25" t="s">
        <v>660</v>
      </c>
      <c r="B115" s="25" t="s">
        <v>159</v>
      </c>
      <c r="C115" s="2" t="s">
        <v>326</v>
      </c>
      <c r="D115" s="50"/>
      <c r="E115" s="2"/>
      <c r="F115" s="28"/>
      <c r="G115" s="28">
        <v>51.881</v>
      </c>
      <c r="H115" s="28">
        <v>0.568245</v>
      </c>
      <c r="I115" s="28">
        <v>2.2726000000000002</v>
      </c>
      <c r="J115" s="28">
        <v>9.8779599999999999</v>
      </c>
      <c r="K115" s="28">
        <v>0.31843199999999999</v>
      </c>
      <c r="L115" s="28">
        <v>15.606</v>
      </c>
      <c r="M115" s="28">
        <v>19.7227</v>
      </c>
      <c r="N115" s="28">
        <v>0.30099999999999999</v>
      </c>
      <c r="O115" s="28">
        <v>2.8839999999999998E-3</v>
      </c>
      <c r="P115" s="28">
        <v>5.7239999999999999E-3</v>
      </c>
      <c r="Q115" s="28">
        <v>0.44181350048629264</v>
      </c>
      <c r="R115" s="28">
        <v>0.15687801717583166</v>
      </c>
      <c r="S115" s="28">
        <v>0.40130848233787575</v>
      </c>
      <c r="T115" s="28">
        <v>73.796519150891513</v>
      </c>
      <c r="U115" s="28"/>
      <c r="V115" s="16"/>
      <c r="W115" s="3"/>
      <c r="X115" s="30">
        <v>0.25460841987653515</v>
      </c>
      <c r="Y115" s="3">
        <v>5.8611956092855744E-2</v>
      </c>
      <c r="Z115" s="2" t="s">
        <v>1515</v>
      </c>
      <c r="AA115" s="3"/>
      <c r="AB115" s="3"/>
      <c r="AC115" s="16"/>
    </row>
    <row r="116" spans="1:29" x14ac:dyDescent="0.3">
      <c r="A116" s="25" t="s">
        <v>660</v>
      </c>
      <c r="B116" s="25" t="s">
        <v>159</v>
      </c>
      <c r="C116" s="2" t="s">
        <v>326</v>
      </c>
      <c r="D116" s="50"/>
      <c r="E116" s="2"/>
      <c r="F116" s="28"/>
      <c r="G116" s="28">
        <v>50.639200000000002</v>
      </c>
      <c r="H116" s="28">
        <v>0.58678799999999998</v>
      </c>
      <c r="I116" s="28">
        <v>2.14154</v>
      </c>
      <c r="J116" s="28">
        <v>9.5414600000000007</v>
      </c>
      <c r="K116" s="28">
        <v>0.31322299999999997</v>
      </c>
      <c r="L116" s="28">
        <v>15.533200000000001</v>
      </c>
      <c r="M116" s="28">
        <v>19.775700000000001</v>
      </c>
      <c r="N116" s="28">
        <v>0.28271299999999999</v>
      </c>
      <c r="O116" s="28">
        <v>0</v>
      </c>
      <c r="P116" s="28">
        <v>4.3119999999999999E-3</v>
      </c>
      <c r="Q116" s="28">
        <v>0.44255241504731924</v>
      </c>
      <c r="R116" s="28">
        <v>0.15249867257959118</v>
      </c>
      <c r="S116" s="28">
        <v>0.40494891237308955</v>
      </c>
      <c r="T116" s="28">
        <v>74.372171440310709</v>
      </c>
      <c r="U116" s="28"/>
      <c r="V116" s="16"/>
      <c r="W116" s="3"/>
      <c r="X116" s="30">
        <v>0.26302093721085124</v>
      </c>
      <c r="Y116" s="3">
        <v>-3.2085045401600953E-2</v>
      </c>
      <c r="Z116" s="2" t="s">
        <v>1514</v>
      </c>
      <c r="AA116" s="3"/>
      <c r="AB116" s="3"/>
      <c r="AC116" s="16"/>
    </row>
    <row r="117" spans="1:29" x14ac:dyDescent="0.3">
      <c r="A117" s="25" t="s">
        <v>620</v>
      </c>
      <c r="B117" s="25" t="s">
        <v>162</v>
      </c>
      <c r="C117" s="2" t="s">
        <v>326</v>
      </c>
      <c r="D117" s="28"/>
      <c r="E117" s="28"/>
      <c r="F117" s="28"/>
      <c r="G117" s="28">
        <v>51.252400000000002</v>
      </c>
      <c r="H117" s="28">
        <v>0.62451999999999996</v>
      </c>
      <c r="I117" s="28">
        <v>2.3668999999999998</v>
      </c>
      <c r="J117" s="28">
        <v>10.522600000000001</v>
      </c>
      <c r="K117" s="28">
        <v>0.39048500000000003</v>
      </c>
      <c r="L117" s="28">
        <v>15.416600000000001</v>
      </c>
      <c r="M117" s="28">
        <v>19.387</v>
      </c>
      <c r="N117" s="28">
        <v>0.32735799999999998</v>
      </c>
      <c r="O117" s="28">
        <v>1.0970000000000001E-3</v>
      </c>
      <c r="P117" s="28">
        <v>0</v>
      </c>
      <c r="Q117" s="28">
        <v>0.43730631770162559</v>
      </c>
      <c r="R117" s="28">
        <v>0.16744325483021569</v>
      </c>
      <c r="S117" s="28">
        <v>0.3952504274681588</v>
      </c>
      <c r="T117" s="28">
        <v>72.311968054942355</v>
      </c>
      <c r="U117" s="28"/>
      <c r="V117" s="16">
        <v>1040.5888513171276</v>
      </c>
      <c r="W117" s="3">
        <v>1.5380642333845693</v>
      </c>
      <c r="X117" s="30">
        <v>0.25914659312428301</v>
      </c>
      <c r="Y117" s="3">
        <v>9.8991389561219334E-3</v>
      </c>
      <c r="Z117" s="2" t="s">
        <v>1514</v>
      </c>
      <c r="AA117" s="3">
        <v>3.0588688888888802</v>
      </c>
      <c r="AB117" s="3">
        <v>3.2258509090909002</v>
      </c>
      <c r="AC117" s="16">
        <v>1058.96181818183</v>
      </c>
    </row>
    <row r="118" spans="1:29" x14ac:dyDescent="0.3">
      <c r="A118" s="25" t="s">
        <v>620</v>
      </c>
      <c r="B118" s="25" t="s">
        <v>162</v>
      </c>
      <c r="C118" s="2" t="s">
        <v>326</v>
      </c>
      <c r="D118" s="28"/>
      <c r="E118" s="28"/>
      <c r="F118" s="28"/>
      <c r="G118" s="28">
        <v>50.509700000000002</v>
      </c>
      <c r="H118" s="28">
        <v>0.65795800000000004</v>
      </c>
      <c r="I118" s="28">
        <v>2.2058800000000001</v>
      </c>
      <c r="J118" s="28">
        <v>10.570399999999999</v>
      </c>
      <c r="K118" s="28">
        <v>0.42643799999999998</v>
      </c>
      <c r="L118" s="28">
        <v>14.847099999999999</v>
      </c>
      <c r="M118" s="28">
        <v>18.947700000000001</v>
      </c>
      <c r="N118" s="28">
        <v>0.346022</v>
      </c>
      <c r="O118" s="28">
        <v>4.065E-3</v>
      </c>
      <c r="P118" s="28">
        <v>1.8551999999999999E-2</v>
      </c>
      <c r="Q118" s="28">
        <v>0.43166288839601324</v>
      </c>
      <c r="R118" s="28">
        <v>0.17240186086650339</v>
      </c>
      <c r="S118" s="28">
        <v>0.39593525073748331</v>
      </c>
      <c r="T118" s="28">
        <v>71.459705093372321</v>
      </c>
      <c r="U118" s="28"/>
      <c r="V118" s="16">
        <v>1046.4016939950275</v>
      </c>
      <c r="W118" s="3">
        <v>2.2530854190017124</v>
      </c>
      <c r="X118" s="30">
        <v>0.26068342287708113</v>
      </c>
      <c r="Y118" s="3">
        <v>-3.2210579902951508E-3</v>
      </c>
      <c r="Z118" s="2" t="s">
        <v>1514</v>
      </c>
      <c r="AA118" s="3">
        <v>3.52562888888888</v>
      </c>
      <c r="AB118" s="3">
        <v>3.5102781818181699</v>
      </c>
      <c r="AC118" s="16">
        <v>1061.51636363637</v>
      </c>
    </row>
    <row r="119" spans="1:29" x14ac:dyDescent="0.3">
      <c r="A119" s="25" t="s">
        <v>620</v>
      </c>
      <c r="B119" s="25" t="s">
        <v>162</v>
      </c>
      <c r="C119" s="2" t="s">
        <v>326</v>
      </c>
      <c r="D119" s="28"/>
      <c r="E119" s="28"/>
      <c r="F119" s="28"/>
      <c r="G119" s="28">
        <v>51.445599999999999</v>
      </c>
      <c r="H119" s="28">
        <v>0.57702900000000001</v>
      </c>
      <c r="I119" s="28">
        <v>2.1229</v>
      </c>
      <c r="J119" s="28">
        <v>10.7941</v>
      </c>
      <c r="K119" s="28">
        <v>0.43235000000000001</v>
      </c>
      <c r="L119" s="28">
        <v>15.4497</v>
      </c>
      <c r="M119" s="28">
        <v>19.773700000000002</v>
      </c>
      <c r="N119" s="28">
        <v>0.282304</v>
      </c>
      <c r="O119" s="28">
        <v>2.0110000000000002E-3</v>
      </c>
      <c r="P119" s="28">
        <v>0</v>
      </c>
      <c r="Q119" s="28">
        <v>0.43256008294435799</v>
      </c>
      <c r="R119" s="28">
        <v>0.16953535293406297</v>
      </c>
      <c r="S119" s="28">
        <v>0.3979045641215791</v>
      </c>
      <c r="T119" s="28">
        <v>71.842445095648145</v>
      </c>
      <c r="U119" s="28"/>
      <c r="V119" s="16"/>
      <c r="W119" s="3"/>
      <c r="X119" s="30">
        <v>0.24532448296586543</v>
      </c>
      <c r="Y119" s="3">
        <v>0.18861973629560058</v>
      </c>
      <c r="Z119" s="2" t="s">
        <v>1515</v>
      </c>
      <c r="AA119" s="3"/>
      <c r="AB119" s="3"/>
      <c r="AC119" s="16"/>
    </row>
    <row r="120" spans="1:29" x14ac:dyDescent="0.3">
      <c r="A120" s="25" t="s">
        <v>672</v>
      </c>
      <c r="B120" s="25" t="s">
        <v>162</v>
      </c>
      <c r="C120" s="2" t="s">
        <v>326</v>
      </c>
      <c r="D120" s="28"/>
      <c r="E120" s="28"/>
      <c r="F120" s="28"/>
      <c r="G120" s="28">
        <v>50.533000000000001</v>
      </c>
      <c r="H120" s="28">
        <v>0.60301300000000002</v>
      </c>
      <c r="I120" s="28">
        <v>2.1982400000000002</v>
      </c>
      <c r="J120" s="28">
        <v>10.2654</v>
      </c>
      <c r="K120" s="28">
        <v>0.32773600000000003</v>
      </c>
      <c r="L120" s="28">
        <v>15.4414</v>
      </c>
      <c r="M120" s="28">
        <v>19.7392</v>
      </c>
      <c r="N120" s="28">
        <v>0.298931</v>
      </c>
      <c r="O120" s="28">
        <v>0</v>
      </c>
      <c r="P120" s="28">
        <v>2.4275000000000001E-2</v>
      </c>
      <c r="Q120" s="28">
        <v>0.43635549833316961</v>
      </c>
      <c r="R120" s="28">
        <v>0.16273355224948483</v>
      </c>
      <c r="S120" s="28">
        <v>0.40091094941734551</v>
      </c>
      <c r="T120" s="28">
        <v>72.836500334763997</v>
      </c>
      <c r="U120" s="28"/>
      <c r="V120" s="16">
        <v>1023.190080914712</v>
      </c>
      <c r="W120" s="51">
        <v>-0.26921465876262785</v>
      </c>
      <c r="X120" s="30">
        <v>0.2552445472154653</v>
      </c>
      <c r="Y120" s="3">
        <v>5.4317716894615176E-2</v>
      </c>
      <c r="Z120" s="2" t="s">
        <v>1515</v>
      </c>
      <c r="AA120" s="3"/>
      <c r="AB120" s="3"/>
      <c r="AC120" s="16"/>
    </row>
    <row r="121" spans="1:29" x14ac:dyDescent="0.3">
      <c r="A121" s="25" t="s">
        <v>672</v>
      </c>
      <c r="B121" s="25" t="s">
        <v>162</v>
      </c>
      <c r="C121" s="2" t="s">
        <v>326</v>
      </c>
      <c r="D121" s="28"/>
      <c r="E121" s="28"/>
      <c r="F121" s="28"/>
      <c r="G121" s="28">
        <v>51.138599999999997</v>
      </c>
      <c r="H121" s="28">
        <v>0.65673099999999995</v>
      </c>
      <c r="I121" s="28">
        <v>2.1915399999999998</v>
      </c>
      <c r="J121" s="28">
        <v>10.008900000000001</v>
      </c>
      <c r="K121" s="28">
        <v>0.35727999999999999</v>
      </c>
      <c r="L121" s="28">
        <v>15.501300000000001</v>
      </c>
      <c r="M121" s="28">
        <v>19.598199999999999</v>
      </c>
      <c r="N121" s="28">
        <v>0.26611200000000002</v>
      </c>
      <c r="O121" s="28">
        <v>0</v>
      </c>
      <c r="P121" s="28">
        <v>1.4305999999999999E-2</v>
      </c>
      <c r="Q121" s="28">
        <v>0.44035445235518106</v>
      </c>
      <c r="R121" s="28">
        <v>0.15950271104026956</v>
      </c>
      <c r="S121" s="28">
        <v>0.40014283660454941</v>
      </c>
      <c r="T121" s="28">
        <v>73.409884756995268</v>
      </c>
      <c r="U121" s="28"/>
      <c r="V121" s="16">
        <v>1036.2262837534722</v>
      </c>
      <c r="W121" s="3">
        <v>1.2080269826432155</v>
      </c>
      <c r="X121" s="30">
        <v>0.25842372163912186</v>
      </c>
      <c r="Y121" s="3">
        <v>1.928316381386852E-2</v>
      </c>
      <c r="Z121" s="2" t="s">
        <v>1514</v>
      </c>
      <c r="AA121" s="3">
        <v>2.0214999999999899</v>
      </c>
      <c r="AB121" s="3">
        <v>2.9539799999999898</v>
      </c>
      <c r="AC121" s="16">
        <v>1057.2727272727402</v>
      </c>
    </row>
    <row r="122" spans="1:29" x14ac:dyDescent="0.3">
      <c r="A122" s="25" t="s">
        <v>672</v>
      </c>
      <c r="B122" s="25" t="s">
        <v>162</v>
      </c>
      <c r="C122" s="2" t="s">
        <v>326</v>
      </c>
      <c r="D122" s="28"/>
      <c r="E122" s="28"/>
      <c r="F122" s="28"/>
      <c r="G122" s="28">
        <v>51.246000000000002</v>
      </c>
      <c r="H122" s="28">
        <v>0.60426999999999997</v>
      </c>
      <c r="I122" s="28">
        <v>2.2517900000000002</v>
      </c>
      <c r="J122" s="28">
        <v>9.7393900000000002</v>
      </c>
      <c r="K122" s="28">
        <v>0.415522</v>
      </c>
      <c r="L122" s="28">
        <v>15.6075</v>
      </c>
      <c r="M122" s="28">
        <v>19.534500000000001</v>
      </c>
      <c r="N122" s="28">
        <v>0.35734100000000002</v>
      </c>
      <c r="O122" s="28">
        <v>3.424E-3</v>
      </c>
      <c r="P122" s="28">
        <v>3.5926E-2</v>
      </c>
      <c r="Q122" s="28">
        <v>0.44451758551773107</v>
      </c>
      <c r="R122" s="28">
        <v>0.15560903463914663</v>
      </c>
      <c r="S122" s="28">
        <v>0.39987337984312227</v>
      </c>
      <c r="T122" s="28">
        <v>74.070632861033673</v>
      </c>
      <c r="U122" s="28"/>
      <c r="V122" s="16"/>
      <c r="W122" s="3"/>
      <c r="X122" s="30">
        <v>0.23369752634464144</v>
      </c>
      <c r="Y122" s="3">
        <v>0.40318447635065868</v>
      </c>
      <c r="Z122" s="2" t="s">
        <v>1515</v>
      </c>
      <c r="AA122" s="3"/>
      <c r="AB122" s="3"/>
      <c r="AC122" s="16"/>
    </row>
    <row r="123" spans="1:29" x14ac:dyDescent="0.3">
      <c r="A123" s="25" t="s">
        <v>551</v>
      </c>
      <c r="B123" s="25" t="s">
        <v>159</v>
      </c>
      <c r="C123" s="2" t="s">
        <v>326</v>
      </c>
      <c r="D123" s="28"/>
      <c r="E123" s="28"/>
      <c r="F123" s="28"/>
      <c r="G123" s="28">
        <v>50.227499999999999</v>
      </c>
      <c r="H123" s="28">
        <v>0.69773499999999999</v>
      </c>
      <c r="I123" s="28">
        <v>2.1543399999999999</v>
      </c>
      <c r="J123" s="28">
        <v>12.0884</v>
      </c>
      <c r="K123" s="28">
        <v>0.51188199999999995</v>
      </c>
      <c r="L123" s="28">
        <v>14.5991</v>
      </c>
      <c r="M123" s="28">
        <v>17.903600000000001</v>
      </c>
      <c r="N123" s="28">
        <v>0.28019500000000003</v>
      </c>
      <c r="O123" s="28">
        <v>0</v>
      </c>
      <c r="P123" s="28">
        <v>2.8340000000000001E-3</v>
      </c>
      <c r="Q123" s="28">
        <v>0.42627261220782325</v>
      </c>
      <c r="R123" s="28">
        <v>0.19800566585609994</v>
      </c>
      <c r="S123" s="28">
        <v>0.37572172193607678</v>
      </c>
      <c r="T123" s="28">
        <v>68.282467480660117</v>
      </c>
      <c r="U123" s="28"/>
      <c r="V123" s="16"/>
      <c r="W123" s="3"/>
      <c r="X123" s="30">
        <v>0.2592265809201747</v>
      </c>
      <c r="Y123" s="3">
        <v>1.2658939350042253E-2</v>
      </c>
      <c r="Z123" s="2" t="s">
        <v>1514</v>
      </c>
      <c r="AA123" s="3"/>
      <c r="AB123" s="3"/>
      <c r="AC123" s="16"/>
    </row>
    <row r="124" spans="1:29" x14ac:dyDescent="0.3">
      <c r="A124" s="25" t="s">
        <v>551</v>
      </c>
      <c r="B124" s="25" t="s">
        <v>159</v>
      </c>
      <c r="C124" s="2" t="s">
        <v>326</v>
      </c>
      <c r="D124" s="28"/>
      <c r="E124" s="28"/>
      <c r="F124" s="28"/>
      <c r="G124" s="28">
        <v>50.962299999999999</v>
      </c>
      <c r="H124" s="28">
        <v>0.63219000000000003</v>
      </c>
      <c r="I124" s="28">
        <v>2.0588500000000001</v>
      </c>
      <c r="J124" s="28">
        <v>11.577400000000001</v>
      </c>
      <c r="K124" s="28">
        <v>0.49598599999999998</v>
      </c>
      <c r="L124" s="28">
        <v>14.638</v>
      </c>
      <c r="M124" s="28">
        <v>18.722000000000001</v>
      </c>
      <c r="N124" s="28">
        <v>0.34899599999999997</v>
      </c>
      <c r="O124" s="28">
        <v>5.862E-3</v>
      </c>
      <c r="P124" s="28">
        <v>4.4158000000000003E-2</v>
      </c>
      <c r="Q124" s="28">
        <v>0.42320158497381599</v>
      </c>
      <c r="R124" s="28">
        <v>0.18776905891908163</v>
      </c>
      <c r="S124" s="28">
        <v>0.38902935610710238</v>
      </c>
      <c r="T124" s="28">
        <v>69.267089868233128</v>
      </c>
      <c r="U124" s="28"/>
      <c r="V124" s="16"/>
      <c r="W124" s="3"/>
      <c r="X124" s="30">
        <v>0.25914685673253024</v>
      </c>
      <c r="Y124" s="3">
        <v>1.1486210233631722E-2</v>
      </c>
      <c r="Z124" s="2" t="s">
        <v>1514</v>
      </c>
      <c r="AA124" s="3"/>
      <c r="AB124" s="3"/>
      <c r="AC124" s="16"/>
    </row>
    <row r="125" spans="1:29" x14ac:dyDescent="0.3">
      <c r="A125" s="25" t="s">
        <v>643</v>
      </c>
      <c r="B125" s="25" t="s">
        <v>162</v>
      </c>
      <c r="C125" s="2" t="s">
        <v>326</v>
      </c>
      <c r="D125" s="28"/>
      <c r="E125" s="28"/>
      <c r="F125" s="28"/>
      <c r="G125" s="28">
        <v>50.15</v>
      </c>
      <c r="H125" s="28">
        <v>0.55775799999999998</v>
      </c>
      <c r="I125" s="28">
        <v>2.1419800000000002</v>
      </c>
      <c r="J125" s="28">
        <v>10.3947</v>
      </c>
      <c r="K125" s="28">
        <v>0.41705599999999998</v>
      </c>
      <c r="L125" s="28">
        <v>15.3741</v>
      </c>
      <c r="M125" s="28">
        <v>18.812100000000001</v>
      </c>
      <c r="N125" s="28">
        <v>0.32477800000000001</v>
      </c>
      <c r="O125" s="28">
        <v>0</v>
      </c>
      <c r="P125" s="28">
        <v>0</v>
      </c>
      <c r="Q125" s="28">
        <v>0.4427245908442376</v>
      </c>
      <c r="R125" s="28">
        <v>0.16792035814445291</v>
      </c>
      <c r="S125" s="28">
        <v>0.38935505101130952</v>
      </c>
      <c r="T125" s="28">
        <v>72.501146792002231</v>
      </c>
      <c r="U125" s="28"/>
      <c r="V125" s="16">
        <v>1062.9101158673006</v>
      </c>
      <c r="W125" s="3">
        <v>4.0483331224830916</v>
      </c>
      <c r="X125" s="30">
        <v>0.26455953811166383</v>
      </c>
      <c r="Y125" s="3">
        <v>-3.5456327975776136E-2</v>
      </c>
      <c r="Z125" s="2" t="s">
        <v>1514</v>
      </c>
      <c r="AA125" s="3">
        <v>2.78040222222221</v>
      </c>
      <c r="AB125" s="3">
        <v>3.41711454545454</v>
      </c>
      <c r="AC125" s="16">
        <v>1061.02727272728</v>
      </c>
    </row>
    <row r="126" spans="1:29" x14ac:dyDescent="0.3">
      <c r="A126" s="25" t="s">
        <v>643</v>
      </c>
      <c r="B126" s="25" t="s">
        <v>162</v>
      </c>
      <c r="C126" s="2" t="s">
        <v>326</v>
      </c>
      <c r="D126" s="28"/>
      <c r="E126" s="28"/>
      <c r="F126" s="28"/>
      <c r="G126" s="28">
        <v>51.647799999999997</v>
      </c>
      <c r="H126" s="28">
        <v>0.58542700000000003</v>
      </c>
      <c r="I126" s="28">
        <v>2.1932</v>
      </c>
      <c r="J126" s="28">
        <v>10.327400000000001</v>
      </c>
      <c r="K126" s="28">
        <v>0.39334599999999997</v>
      </c>
      <c r="L126" s="28">
        <v>15.1388</v>
      </c>
      <c r="M126" s="28">
        <v>18.8264</v>
      </c>
      <c r="N126" s="28">
        <v>0.32576699999999997</v>
      </c>
      <c r="O126" s="28">
        <v>0</v>
      </c>
      <c r="P126" s="28">
        <v>0</v>
      </c>
      <c r="Q126" s="28">
        <v>0.43927273213610812</v>
      </c>
      <c r="R126" s="28">
        <v>0.16810523596753577</v>
      </c>
      <c r="S126" s="28">
        <v>0.39262203189635608</v>
      </c>
      <c r="T126" s="28">
        <v>72.322796545881616</v>
      </c>
      <c r="U126" s="28"/>
      <c r="V126" s="16"/>
      <c r="W126" s="3"/>
      <c r="X126" s="30">
        <v>0.25076903355817526</v>
      </c>
      <c r="Y126" s="3">
        <v>0.10677691825540447</v>
      </c>
      <c r="Z126" s="2" t="s">
        <v>1515</v>
      </c>
      <c r="AA126" s="3"/>
      <c r="AB126" s="3"/>
      <c r="AC126" s="16"/>
    </row>
    <row r="127" spans="1:29" x14ac:dyDescent="0.3">
      <c r="A127" s="25" t="s">
        <v>644</v>
      </c>
      <c r="B127" s="25" t="s">
        <v>162</v>
      </c>
      <c r="C127" s="2" t="s">
        <v>326</v>
      </c>
      <c r="D127" s="28"/>
      <c r="E127" s="28"/>
      <c r="F127" s="28"/>
      <c r="G127" s="28">
        <v>52.1599</v>
      </c>
      <c r="H127" s="28">
        <v>0.569353</v>
      </c>
      <c r="I127" s="28">
        <v>2.1108099999999999</v>
      </c>
      <c r="J127" s="28">
        <v>10.544</v>
      </c>
      <c r="K127" s="28">
        <v>0.45292199999999999</v>
      </c>
      <c r="L127" s="28">
        <v>15.458</v>
      </c>
      <c r="M127" s="28">
        <v>19.0764</v>
      </c>
      <c r="N127" s="28">
        <v>0.33214700000000003</v>
      </c>
      <c r="O127" s="28">
        <v>0</v>
      </c>
      <c r="P127" s="28">
        <v>0</v>
      </c>
      <c r="Q127" s="28">
        <v>0.44060324844266402</v>
      </c>
      <c r="R127" s="28">
        <v>0.16859598869423942</v>
      </c>
      <c r="S127" s="28">
        <v>0.39080076286309656</v>
      </c>
      <c r="T127" s="28">
        <v>72.324983615113865</v>
      </c>
      <c r="U127" s="28"/>
      <c r="V127" s="16">
        <v>1063.7336881624215</v>
      </c>
      <c r="W127" s="3">
        <v>4.0822012491753341</v>
      </c>
      <c r="X127" s="30">
        <v>0.26462621684072007</v>
      </c>
      <c r="Y127" s="3">
        <v>-4.2969864984778616E-2</v>
      </c>
      <c r="Z127" s="2" t="s">
        <v>1514</v>
      </c>
      <c r="AA127" s="3">
        <v>2.6652222222222099</v>
      </c>
      <c r="AB127" s="3">
        <v>3.1722418181818099</v>
      </c>
      <c r="AC127" s="16">
        <v>1059.52363636364</v>
      </c>
    </row>
    <row r="128" spans="1:29" x14ac:dyDescent="0.3">
      <c r="A128" s="25" t="s">
        <v>644</v>
      </c>
      <c r="B128" s="25" t="s">
        <v>162</v>
      </c>
      <c r="C128" s="2" t="s">
        <v>326</v>
      </c>
      <c r="D128" s="28"/>
      <c r="E128" s="28"/>
      <c r="F128" s="28"/>
      <c r="G128" s="28">
        <v>51.468600000000002</v>
      </c>
      <c r="H128" s="28">
        <v>0.55722899999999997</v>
      </c>
      <c r="I128" s="28">
        <v>2.1559699999999999</v>
      </c>
      <c r="J128" s="28">
        <v>10.519399999999999</v>
      </c>
      <c r="K128" s="28">
        <v>0.38448700000000002</v>
      </c>
      <c r="L128" s="28">
        <v>15.4862</v>
      </c>
      <c r="M128" s="28">
        <v>18.5319</v>
      </c>
      <c r="N128" s="28">
        <v>0.32920899999999997</v>
      </c>
      <c r="O128" s="28">
        <v>0</v>
      </c>
      <c r="P128" s="28">
        <v>5.7089999999999997E-3</v>
      </c>
      <c r="Q128" s="28">
        <v>0.44620112762026171</v>
      </c>
      <c r="R128" s="28">
        <v>0.17002947648324232</v>
      </c>
      <c r="S128" s="28">
        <v>0.38376939589649589</v>
      </c>
      <c r="T128" s="28">
        <v>72.408141473174297</v>
      </c>
      <c r="U128" s="28"/>
      <c r="V128" s="16">
        <v>1066.5561918045519</v>
      </c>
      <c r="W128" s="3">
        <v>4.1709729976481693</v>
      </c>
      <c r="X128" s="30">
        <v>0.26484028585097524</v>
      </c>
      <c r="Y128" s="3">
        <v>-4.4478503426000349E-2</v>
      </c>
      <c r="Z128" s="2" t="s">
        <v>1514</v>
      </c>
      <c r="AA128" s="3">
        <v>2.6795577777777599</v>
      </c>
      <c r="AB128" s="3">
        <v>3.5284090909090802</v>
      </c>
      <c r="AC128" s="16">
        <v>1061.5690909090999</v>
      </c>
    </row>
    <row r="129" spans="1:29" x14ac:dyDescent="0.3">
      <c r="A129" s="25" t="s">
        <v>662</v>
      </c>
      <c r="B129" s="25" t="s">
        <v>159</v>
      </c>
      <c r="C129" s="2" t="s">
        <v>326</v>
      </c>
      <c r="D129" s="28"/>
      <c r="E129" s="28"/>
      <c r="F129" s="28"/>
      <c r="G129" s="28">
        <v>50.743600000000001</v>
      </c>
      <c r="H129" s="28">
        <v>0.47819099999999998</v>
      </c>
      <c r="I129" s="28">
        <v>1.74787</v>
      </c>
      <c r="J129" s="28">
        <v>10.695600000000001</v>
      </c>
      <c r="K129" s="28">
        <v>0.37973800000000002</v>
      </c>
      <c r="L129" s="28">
        <v>15.9901</v>
      </c>
      <c r="M129" s="28">
        <v>18.415900000000001</v>
      </c>
      <c r="N129" s="28">
        <v>0.32339699999999999</v>
      </c>
      <c r="O129" s="28">
        <v>0</v>
      </c>
      <c r="P129" s="28">
        <v>2.4256E-2</v>
      </c>
      <c r="Q129" s="28">
        <v>0.45392708063347575</v>
      </c>
      <c r="R129" s="28">
        <v>0.17032857543060012</v>
      </c>
      <c r="S129" s="28">
        <v>0.37574434393592404</v>
      </c>
      <c r="T129" s="28">
        <v>72.71493277217229</v>
      </c>
      <c r="U129" s="28"/>
      <c r="V129" s="16"/>
      <c r="W129" s="3"/>
      <c r="X129" s="30">
        <v>0.26355012517882759</v>
      </c>
      <c r="Y129" s="3">
        <v>-1.9040916202748392E-2</v>
      </c>
      <c r="Z129" s="2" t="s">
        <v>1514</v>
      </c>
      <c r="AA129" s="3"/>
      <c r="AB129" s="3"/>
      <c r="AC129" s="16"/>
    </row>
    <row r="130" spans="1:29" x14ac:dyDescent="0.3">
      <c r="A130" s="25" t="s">
        <v>662</v>
      </c>
      <c r="B130" s="25" t="s">
        <v>159</v>
      </c>
      <c r="C130" s="2" t="s">
        <v>326</v>
      </c>
      <c r="D130" s="28"/>
      <c r="E130" s="28"/>
      <c r="F130" s="28"/>
      <c r="G130" s="28">
        <v>52.665799999999997</v>
      </c>
      <c r="H130" s="28">
        <v>0.48117900000000002</v>
      </c>
      <c r="I130" s="28">
        <v>1.7693300000000001</v>
      </c>
      <c r="J130" s="28">
        <v>9.7980999999999998</v>
      </c>
      <c r="K130" s="28">
        <v>0.47784799999999999</v>
      </c>
      <c r="L130" s="28">
        <v>15.839600000000001</v>
      </c>
      <c r="M130" s="28">
        <v>18.108799999999999</v>
      </c>
      <c r="N130" s="28">
        <v>0.29829800000000001</v>
      </c>
      <c r="O130" s="28">
        <v>0</v>
      </c>
      <c r="P130" s="28">
        <v>2.4275000000000001E-2</v>
      </c>
      <c r="Q130" s="28">
        <v>0.4611043770545894</v>
      </c>
      <c r="R130" s="28">
        <v>0.16000897778871928</v>
      </c>
      <c r="S130" s="28">
        <v>0.37888664515669135</v>
      </c>
      <c r="T130" s="28">
        <v>74.238361397158258</v>
      </c>
      <c r="U130" s="28"/>
      <c r="V130" s="16"/>
      <c r="W130" s="3"/>
      <c r="X130" s="30"/>
      <c r="Y130" s="3"/>
      <c r="Z130" s="2" t="s">
        <v>1515</v>
      </c>
      <c r="AA130" s="3"/>
      <c r="AB130" s="3"/>
      <c r="AC130" s="16"/>
    </row>
    <row r="131" spans="1:29" x14ac:dyDescent="0.3">
      <c r="A131" s="25" t="s">
        <v>636</v>
      </c>
      <c r="B131" s="25" t="s">
        <v>162</v>
      </c>
      <c r="C131" s="2" t="s">
        <v>326</v>
      </c>
      <c r="D131" s="28"/>
      <c r="E131" s="28"/>
      <c r="F131" s="28"/>
      <c r="G131" s="28">
        <v>49.680199999999999</v>
      </c>
      <c r="H131" s="28">
        <v>0.47853200000000001</v>
      </c>
      <c r="I131" s="28">
        <v>1.72096</v>
      </c>
      <c r="J131" s="28">
        <v>10.8714</v>
      </c>
      <c r="K131" s="28">
        <v>0.33793499999999999</v>
      </c>
      <c r="L131" s="28">
        <v>15.8124</v>
      </c>
      <c r="M131" s="28">
        <v>18.492000000000001</v>
      </c>
      <c r="N131" s="28">
        <v>0.30593500000000001</v>
      </c>
      <c r="O131" s="28">
        <v>1.9610000000000001E-3</v>
      </c>
      <c r="P131" s="28">
        <v>0</v>
      </c>
      <c r="Q131" s="28">
        <v>0.44919347564629247</v>
      </c>
      <c r="R131" s="28">
        <v>0.17324813633957253</v>
      </c>
      <c r="S131" s="28">
        <v>0.37755838801413494</v>
      </c>
      <c r="T131" s="28">
        <v>72.166363398032772</v>
      </c>
      <c r="U131" s="28"/>
      <c r="V131" s="16">
        <v>1066.6784153807466</v>
      </c>
      <c r="W131" s="3">
        <v>3.9412451737028662</v>
      </c>
      <c r="X131" s="30">
        <v>0.26437290268523123</v>
      </c>
      <c r="Y131" s="3">
        <v>-4.0638914475245369E-2</v>
      </c>
      <c r="Z131" s="2" t="s">
        <v>1514</v>
      </c>
      <c r="AA131" s="3">
        <v>2.6122511111111</v>
      </c>
      <c r="AB131" s="3">
        <v>3.5144491149999899</v>
      </c>
      <c r="AC131" s="16">
        <v>1060.7109090909198</v>
      </c>
    </row>
    <row r="132" spans="1:29" x14ac:dyDescent="0.3">
      <c r="A132" s="25" t="s">
        <v>636</v>
      </c>
      <c r="B132" s="25" t="s">
        <v>162</v>
      </c>
      <c r="C132" s="2" t="s">
        <v>326</v>
      </c>
      <c r="D132" s="28"/>
      <c r="E132" s="28"/>
      <c r="F132" s="28"/>
      <c r="G132" s="28">
        <v>51.939599999999999</v>
      </c>
      <c r="H132" s="28">
        <v>0.48727300000000001</v>
      </c>
      <c r="I132" s="28">
        <v>1.83399</v>
      </c>
      <c r="J132" s="28">
        <v>10.579800000000001</v>
      </c>
      <c r="K132" s="28">
        <v>0.42756899999999998</v>
      </c>
      <c r="L132" s="28">
        <v>15.8407</v>
      </c>
      <c r="M132" s="28">
        <v>18.034700000000001</v>
      </c>
      <c r="N132" s="28">
        <v>0.31475399999999998</v>
      </c>
      <c r="O132" s="28">
        <v>6.5539999999999999E-3</v>
      </c>
      <c r="P132" s="28">
        <v>6.2695000000000001E-2</v>
      </c>
      <c r="Q132" s="28">
        <v>0.45600755292563155</v>
      </c>
      <c r="R132" s="28">
        <v>0.17085298594227394</v>
      </c>
      <c r="S132" s="28">
        <v>0.37313946113209445</v>
      </c>
      <c r="T132" s="28">
        <v>72.74465764732453</v>
      </c>
      <c r="U132" s="28"/>
      <c r="V132" s="16"/>
      <c r="W132" s="3"/>
      <c r="X132" s="30"/>
      <c r="Y132" s="3"/>
      <c r="Z132" s="2" t="s">
        <v>1515</v>
      </c>
      <c r="AA132" s="3"/>
      <c r="AB132" s="3"/>
      <c r="AC132" s="16"/>
    </row>
    <row r="133" spans="1:29" x14ac:dyDescent="0.3">
      <c r="A133" s="25" t="s">
        <v>698</v>
      </c>
      <c r="B133" s="25" t="s">
        <v>162</v>
      </c>
      <c r="C133" s="2" t="s">
        <v>326</v>
      </c>
      <c r="D133" s="28"/>
      <c r="E133" s="28"/>
      <c r="F133" s="28"/>
      <c r="G133" s="28">
        <v>51.200400000000002</v>
      </c>
      <c r="H133" s="28">
        <v>0.553616</v>
      </c>
      <c r="I133" s="28">
        <v>2.2116099999999999</v>
      </c>
      <c r="J133" s="28">
        <v>9.9637399999999996</v>
      </c>
      <c r="K133" s="28">
        <v>0.342644</v>
      </c>
      <c r="L133" s="28">
        <v>15.5236</v>
      </c>
      <c r="M133" s="28">
        <v>19.000800000000002</v>
      </c>
      <c r="N133" s="28">
        <v>0.26180999999999999</v>
      </c>
      <c r="O133" s="28">
        <v>0</v>
      </c>
      <c r="P133" s="28">
        <v>0</v>
      </c>
      <c r="Q133" s="28">
        <v>0.44647218029720392</v>
      </c>
      <c r="R133" s="28">
        <v>0.16075770378155177</v>
      </c>
      <c r="S133" s="28">
        <v>0.39277011592124433</v>
      </c>
      <c r="T133" s="28">
        <v>73.526055288691609</v>
      </c>
      <c r="U133" s="28"/>
      <c r="V133" s="16">
        <v>1050.6486551800258</v>
      </c>
      <c r="W133" s="3">
        <v>2.6367844799154558</v>
      </c>
      <c r="X133" s="30">
        <v>0.26151493742125387</v>
      </c>
      <c r="Y133" s="3">
        <v>-1.3357503823226646E-2</v>
      </c>
      <c r="Z133" s="2" t="s">
        <v>1514</v>
      </c>
      <c r="AA133" s="3">
        <v>1.97309333333332</v>
      </c>
      <c r="AB133" s="3">
        <v>2.9943581818181699</v>
      </c>
      <c r="AC133" s="16">
        <v>1058.8181818181902</v>
      </c>
    </row>
    <row r="134" spans="1:29" x14ac:dyDescent="0.3">
      <c r="A134" s="25" t="s">
        <v>666</v>
      </c>
      <c r="B134" s="25" t="s">
        <v>159</v>
      </c>
      <c r="C134" s="2" t="s">
        <v>326</v>
      </c>
      <c r="D134" s="28"/>
      <c r="E134" s="28"/>
      <c r="F134" s="28"/>
      <c r="G134" s="28">
        <v>51.5535</v>
      </c>
      <c r="H134" s="28">
        <v>0.56481899999999996</v>
      </c>
      <c r="I134" s="28">
        <v>2.1237699999999999</v>
      </c>
      <c r="J134" s="28">
        <v>10.343500000000001</v>
      </c>
      <c r="K134" s="28">
        <v>0.33438499999999999</v>
      </c>
      <c r="L134" s="28">
        <v>15.483700000000001</v>
      </c>
      <c r="M134" s="28">
        <v>19.088699999999999</v>
      </c>
      <c r="N134" s="28">
        <v>0.296767</v>
      </c>
      <c r="O134" s="28">
        <v>0</v>
      </c>
      <c r="P134" s="28">
        <v>2.2849999999999999E-2</v>
      </c>
      <c r="Q134" s="28">
        <v>0.44231836290659093</v>
      </c>
      <c r="R134" s="28">
        <v>0.16575826358365969</v>
      </c>
      <c r="S134" s="28">
        <v>0.39192337350974932</v>
      </c>
      <c r="T134" s="28">
        <v>72.740563218093484</v>
      </c>
      <c r="U134" s="28"/>
      <c r="V134" s="16"/>
      <c r="W134" s="3"/>
      <c r="X134" s="30">
        <v>0.2627168113273749</v>
      </c>
      <c r="Y134" s="3">
        <v>-2.8165487551849777E-2</v>
      </c>
      <c r="Z134" s="2" t="s">
        <v>1514</v>
      </c>
      <c r="AA134" s="3"/>
      <c r="AB134" s="3"/>
      <c r="AC134" s="16"/>
    </row>
    <row r="135" spans="1:29" x14ac:dyDescent="0.3">
      <c r="A135" s="25" t="s">
        <v>665</v>
      </c>
      <c r="B135" s="25" t="s">
        <v>162</v>
      </c>
      <c r="C135" s="2" t="s">
        <v>326</v>
      </c>
      <c r="D135" s="28"/>
      <c r="E135" s="28"/>
      <c r="F135" s="28"/>
      <c r="G135" s="28">
        <v>50.965299999999999</v>
      </c>
      <c r="H135" s="28">
        <v>0.57315400000000005</v>
      </c>
      <c r="I135" s="28">
        <v>2.1923300000000001</v>
      </c>
      <c r="J135" s="28">
        <v>10.2669</v>
      </c>
      <c r="K135" s="28">
        <v>0.30694500000000002</v>
      </c>
      <c r="L135" s="28">
        <v>15.3672</v>
      </c>
      <c r="M135" s="28">
        <v>18.0319</v>
      </c>
      <c r="N135" s="28">
        <v>0.35422700000000001</v>
      </c>
      <c r="O135" s="28">
        <v>5.2961000000000001E-2</v>
      </c>
      <c r="P135" s="28">
        <v>2.2839000000000002E-2</v>
      </c>
      <c r="Q135" s="28">
        <v>0.45082608564219834</v>
      </c>
      <c r="R135" s="28">
        <v>0.16896668129706924</v>
      </c>
      <c r="S135" s="28">
        <v>0.3802072330607324</v>
      </c>
      <c r="T135" s="28">
        <v>72.73819729593167</v>
      </c>
      <c r="U135" s="28"/>
      <c r="V135" s="16">
        <v>1072.9272035389904</v>
      </c>
      <c r="W135" s="3">
        <v>4.7840397627171729</v>
      </c>
      <c r="X135" s="30">
        <v>0.26617879749471218</v>
      </c>
      <c r="Y135" s="3">
        <v>-5.0685103863177261E-2</v>
      </c>
      <c r="Z135" s="2" t="s">
        <v>1514</v>
      </c>
      <c r="AA135" s="3">
        <v>3.4838266666666602</v>
      </c>
      <c r="AB135" s="3">
        <v>3.8473200240908998</v>
      </c>
      <c r="AC135" s="16">
        <v>1062.7490909091002</v>
      </c>
    </row>
    <row r="136" spans="1:29" x14ac:dyDescent="0.3">
      <c r="A136" s="29" t="s">
        <v>632</v>
      </c>
      <c r="B136" s="25" t="s">
        <v>159</v>
      </c>
      <c r="C136" s="2" t="s">
        <v>326</v>
      </c>
      <c r="D136" s="28"/>
      <c r="E136" s="28"/>
      <c r="F136" s="28"/>
      <c r="G136" s="28">
        <v>51.6235</v>
      </c>
      <c r="H136" s="28">
        <v>0.50409599999999999</v>
      </c>
      <c r="I136" s="28">
        <v>1.881</v>
      </c>
      <c r="J136" s="28">
        <v>10.815799999999999</v>
      </c>
      <c r="K136" s="28">
        <v>0.40385900000000002</v>
      </c>
      <c r="L136" s="28">
        <v>15.6706</v>
      </c>
      <c r="M136" s="28">
        <v>18.995100000000001</v>
      </c>
      <c r="N136" s="28">
        <v>0.28206500000000001</v>
      </c>
      <c r="O136" s="28">
        <v>2.0330000000000001E-3</v>
      </c>
      <c r="P136" s="28">
        <v>0</v>
      </c>
      <c r="Q136" s="28">
        <v>0.44279290202050986</v>
      </c>
      <c r="R136" s="28">
        <v>0.17144353850157851</v>
      </c>
      <c r="S136" s="28">
        <v>0.38576355947791158</v>
      </c>
      <c r="T136" s="28">
        <v>72.088347875314099</v>
      </c>
      <c r="U136" s="28"/>
      <c r="V136" s="16"/>
      <c r="W136" s="3"/>
      <c r="X136" s="30">
        <v>0.25086492853231585</v>
      </c>
      <c r="Y136" s="3">
        <v>0.10635727401964012</v>
      </c>
      <c r="Z136" s="2" t="s">
        <v>1515</v>
      </c>
      <c r="AA136" s="3"/>
      <c r="AB136" s="3"/>
      <c r="AC136" s="16"/>
    </row>
    <row r="137" spans="1:29" x14ac:dyDescent="0.3">
      <c r="A137" s="25" t="s">
        <v>632</v>
      </c>
      <c r="B137" s="25" t="s">
        <v>159</v>
      </c>
      <c r="C137" s="2" t="s">
        <v>326</v>
      </c>
      <c r="D137" s="28"/>
      <c r="E137" s="28"/>
      <c r="F137" s="28"/>
      <c r="G137" s="28">
        <v>51.302599999999998</v>
      </c>
      <c r="H137" s="28">
        <v>0.50666199999999995</v>
      </c>
      <c r="I137" s="28">
        <v>1.8242700000000001</v>
      </c>
      <c r="J137" s="28">
        <v>10.125400000000001</v>
      </c>
      <c r="K137" s="28">
        <v>0.419213</v>
      </c>
      <c r="L137" s="28">
        <v>15.753299999999999</v>
      </c>
      <c r="M137" s="28">
        <v>19.0382</v>
      </c>
      <c r="N137" s="28">
        <v>0.32286799999999999</v>
      </c>
      <c r="O137" s="28">
        <v>1.5716000000000001E-2</v>
      </c>
      <c r="P137" s="28">
        <v>4.8668999999999997E-2</v>
      </c>
      <c r="Q137" s="28">
        <v>0.44859806946840491</v>
      </c>
      <c r="R137" s="28">
        <v>0.16175044865253027</v>
      </c>
      <c r="S137" s="28">
        <v>0.38965148187906479</v>
      </c>
      <c r="T137" s="28">
        <v>73.498674306524507</v>
      </c>
      <c r="U137" s="28"/>
      <c r="V137" s="16"/>
      <c r="W137" s="3"/>
      <c r="X137" s="30">
        <v>0.25317677645077308</v>
      </c>
      <c r="Y137" s="3">
        <v>7.2778273332019028E-2</v>
      </c>
      <c r="Z137" s="2" t="s">
        <v>1515</v>
      </c>
      <c r="AA137" s="3"/>
      <c r="AB137" s="3"/>
      <c r="AC137" s="16"/>
    </row>
    <row r="138" spans="1:29" x14ac:dyDescent="0.3">
      <c r="A138" s="25" t="s">
        <v>659</v>
      </c>
      <c r="B138" s="25" t="s">
        <v>162</v>
      </c>
      <c r="C138" s="2" t="s">
        <v>326</v>
      </c>
      <c r="D138" s="28"/>
      <c r="E138" s="28"/>
      <c r="F138" s="28"/>
      <c r="G138" s="28">
        <v>50.031599999999997</v>
      </c>
      <c r="H138" s="28">
        <v>0.56789000000000001</v>
      </c>
      <c r="I138" s="28">
        <v>2.1300400000000002</v>
      </c>
      <c r="J138" s="28">
        <v>9.89283</v>
      </c>
      <c r="K138" s="28">
        <v>0.37504799999999999</v>
      </c>
      <c r="L138" s="28">
        <v>15.299799999999999</v>
      </c>
      <c r="M138" s="28">
        <v>19.409500000000001</v>
      </c>
      <c r="N138" s="28">
        <v>0.48440899999999998</v>
      </c>
      <c r="O138" s="28">
        <v>6.2249999999999996E-3</v>
      </c>
      <c r="P138" s="28">
        <v>5.7219999999999997E-3</v>
      </c>
      <c r="Q138" s="28">
        <v>0.43965406645217237</v>
      </c>
      <c r="R138" s="28">
        <v>0.15947526602134893</v>
      </c>
      <c r="S138" s="28">
        <v>0.40087066752647876</v>
      </c>
      <c r="T138" s="28">
        <v>73.382163520028129</v>
      </c>
      <c r="U138" s="28"/>
      <c r="V138" s="16"/>
      <c r="W138" s="3"/>
      <c r="X138" s="30">
        <v>0.23954717959975799</v>
      </c>
      <c r="Y138" s="3">
        <v>0.29146964285027854</v>
      </c>
      <c r="Z138" s="2" t="s">
        <v>1515</v>
      </c>
      <c r="AA138" s="3"/>
      <c r="AB138" s="3"/>
      <c r="AC138" s="16"/>
    </row>
    <row r="139" spans="1:29" x14ac:dyDescent="0.3">
      <c r="A139" s="29" t="s">
        <v>659</v>
      </c>
      <c r="B139" s="25" t="s">
        <v>162</v>
      </c>
      <c r="C139" s="2" t="s">
        <v>326</v>
      </c>
      <c r="D139" s="28"/>
      <c r="E139" s="28"/>
      <c r="F139" s="28"/>
      <c r="G139" s="28">
        <v>50.984900000000003</v>
      </c>
      <c r="H139" s="28">
        <v>0.57819500000000001</v>
      </c>
      <c r="I139" s="28">
        <v>2.1436199999999999</v>
      </c>
      <c r="J139" s="28">
        <v>10.367699999999999</v>
      </c>
      <c r="K139" s="28">
        <v>0.35821999999999998</v>
      </c>
      <c r="L139" s="28">
        <v>15.458</v>
      </c>
      <c r="M139" s="28">
        <v>19.374500000000001</v>
      </c>
      <c r="N139" s="28">
        <v>0.29110900000000001</v>
      </c>
      <c r="O139" s="28">
        <v>1.4012E-2</v>
      </c>
      <c r="P139" s="28">
        <v>4.5652999999999999E-2</v>
      </c>
      <c r="Q139" s="28">
        <v>0.43915933291338399</v>
      </c>
      <c r="R139" s="28">
        <v>0.16523372139602593</v>
      </c>
      <c r="S139" s="28">
        <v>0.39560694569059002</v>
      </c>
      <c r="T139" s="28">
        <v>72.661214383936809</v>
      </c>
      <c r="U139" s="28"/>
      <c r="V139" s="16"/>
      <c r="W139" s="3"/>
      <c r="X139" s="30">
        <v>0.25259126443380758</v>
      </c>
      <c r="Y139" s="3">
        <v>8.5704957203602161E-2</v>
      </c>
      <c r="Z139" s="2" t="s">
        <v>1515</v>
      </c>
      <c r="AA139" s="3"/>
      <c r="AB139" s="3"/>
      <c r="AC139" s="16"/>
    </row>
    <row r="140" spans="1:29" x14ac:dyDescent="0.3">
      <c r="A140" s="29" t="s">
        <v>661</v>
      </c>
      <c r="B140" s="25" t="s">
        <v>162</v>
      </c>
      <c r="C140" s="2" t="s">
        <v>326</v>
      </c>
      <c r="D140" s="28"/>
      <c r="E140" s="28"/>
      <c r="F140" s="28"/>
      <c r="G140" s="28">
        <v>51.473399999999998</v>
      </c>
      <c r="H140" s="28">
        <v>0.59087000000000001</v>
      </c>
      <c r="I140" s="28">
        <v>2.26641</v>
      </c>
      <c r="J140" s="28">
        <v>10.338900000000001</v>
      </c>
      <c r="K140" s="28">
        <v>0.28570600000000002</v>
      </c>
      <c r="L140" s="28">
        <v>15.423999999999999</v>
      </c>
      <c r="M140" s="28">
        <v>19.673400000000001</v>
      </c>
      <c r="N140" s="28">
        <v>0.30050300000000002</v>
      </c>
      <c r="O140" s="28">
        <v>5.7190000000000001E-3</v>
      </c>
      <c r="P140" s="28">
        <v>0</v>
      </c>
      <c r="Q140" s="28">
        <v>0.43615294672156923</v>
      </c>
      <c r="R140" s="28">
        <v>0.16400745053613131</v>
      </c>
      <c r="S140" s="28">
        <v>0.3998396027422994</v>
      </c>
      <c r="T140" s="28">
        <v>72.672730275851791</v>
      </c>
      <c r="U140" s="28"/>
      <c r="V140" s="16">
        <v>1040.3550961548226</v>
      </c>
      <c r="W140" s="3">
        <v>1.6679790785647541</v>
      </c>
      <c r="X140" s="30">
        <v>0.25940677551887403</v>
      </c>
      <c r="Y140" s="3">
        <v>4.252658759723138E-3</v>
      </c>
      <c r="Z140" s="2" t="s">
        <v>1514</v>
      </c>
      <c r="AA140" s="3">
        <v>2.2997666666666601</v>
      </c>
      <c r="AB140" s="3">
        <v>3.0951981818181702</v>
      </c>
      <c r="AC140" s="16">
        <v>1057.2600000000102</v>
      </c>
    </row>
    <row r="141" spans="1:29" x14ac:dyDescent="0.3">
      <c r="A141" s="29" t="s">
        <v>667</v>
      </c>
      <c r="B141" s="25" t="s">
        <v>162</v>
      </c>
      <c r="C141" s="2" t="s">
        <v>326</v>
      </c>
      <c r="D141" s="28"/>
      <c r="E141" s="28"/>
      <c r="F141" s="28"/>
      <c r="G141" s="28">
        <v>51.096600000000002</v>
      </c>
      <c r="H141" s="28">
        <v>0.55102600000000002</v>
      </c>
      <c r="I141" s="28">
        <v>2.3337500000000002</v>
      </c>
      <c r="J141" s="28">
        <v>10.2597</v>
      </c>
      <c r="K141" s="28">
        <v>0.36920799999999998</v>
      </c>
      <c r="L141" s="28">
        <v>15.365</v>
      </c>
      <c r="M141" s="28">
        <v>18.856200000000001</v>
      </c>
      <c r="N141" s="28">
        <v>0.47084199999999998</v>
      </c>
      <c r="O141" s="28">
        <v>8.0300000000000007E-3</v>
      </c>
      <c r="P141" s="28">
        <v>5.9865000000000002E-2</v>
      </c>
      <c r="Q141" s="28">
        <v>0.44314061504334806</v>
      </c>
      <c r="R141" s="28">
        <v>0.16599350753263095</v>
      </c>
      <c r="S141" s="28">
        <v>0.39086587742402101</v>
      </c>
      <c r="T141" s="28">
        <v>72.749267955855473</v>
      </c>
      <c r="U141" s="28"/>
      <c r="V141" s="16">
        <v>1063.0135743133751</v>
      </c>
      <c r="W141" s="3">
        <v>3.9462855074108281</v>
      </c>
      <c r="X141" s="30">
        <v>0.26434219473138948</v>
      </c>
      <c r="Y141" s="3">
        <v>-3.8531421250432518E-2</v>
      </c>
      <c r="Z141" s="2" t="s">
        <v>1514</v>
      </c>
      <c r="AA141" s="3">
        <v>6.1976733333333396</v>
      </c>
      <c r="AB141" s="3">
        <v>4.05045818181818</v>
      </c>
      <c r="AC141" s="16">
        <v>1063.45818181819</v>
      </c>
    </row>
    <row r="142" spans="1:29" x14ac:dyDescent="0.3">
      <c r="A142" s="29" t="s">
        <v>782</v>
      </c>
      <c r="B142" s="25" t="s">
        <v>162</v>
      </c>
      <c r="C142" s="2" t="s">
        <v>326</v>
      </c>
      <c r="D142" s="28"/>
      <c r="E142" s="28"/>
      <c r="F142" s="28"/>
      <c r="G142" s="28">
        <v>51.525500000000001</v>
      </c>
      <c r="H142" s="28">
        <v>0.51926300000000003</v>
      </c>
      <c r="I142" s="28">
        <v>1.7869999999999999</v>
      </c>
      <c r="J142" s="28">
        <v>9.6050199999999997</v>
      </c>
      <c r="K142" s="28">
        <v>0.39438000000000001</v>
      </c>
      <c r="L142" s="28">
        <v>16.2165</v>
      </c>
      <c r="M142" s="28">
        <v>19.251200000000001</v>
      </c>
      <c r="N142" s="28">
        <v>0.26833099999999999</v>
      </c>
      <c r="O142" s="28">
        <v>0</v>
      </c>
      <c r="P142" s="28">
        <v>0</v>
      </c>
      <c r="Q142" s="28">
        <v>0.45756195332445354</v>
      </c>
      <c r="R142" s="28">
        <v>0.15203322248550419</v>
      </c>
      <c r="S142" s="28">
        <v>0.39040482419004235</v>
      </c>
      <c r="T142" s="28">
        <v>75.05996954724904</v>
      </c>
      <c r="U142" s="28"/>
      <c r="V142" s="16"/>
      <c r="W142" s="3"/>
      <c r="X142" s="30">
        <v>0.24631370881719242</v>
      </c>
      <c r="Y142" s="3">
        <v>0.16791688274121008</v>
      </c>
      <c r="Z142" s="2" t="s">
        <v>1515</v>
      </c>
      <c r="AA142" s="3"/>
      <c r="AB142" s="3"/>
      <c r="AC142" s="16"/>
    </row>
    <row r="143" spans="1:29" x14ac:dyDescent="0.3">
      <c r="A143" s="29" t="s">
        <v>680</v>
      </c>
      <c r="B143" s="25" t="s">
        <v>162</v>
      </c>
      <c r="C143" s="2" t="s">
        <v>326</v>
      </c>
      <c r="D143" s="28"/>
      <c r="E143" s="28"/>
      <c r="F143" s="28"/>
      <c r="G143" s="28">
        <v>51.363199999999999</v>
      </c>
      <c r="H143" s="28">
        <v>0.59934299999999996</v>
      </c>
      <c r="I143" s="28">
        <v>2.1491799999999999</v>
      </c>
      <c r="J143" s="28">
        <v>10.586</v>
      </c>
      <c r="K143" s="28">
        <v>0.33228200000000002</v>
      </c>
      <c r="L143" s="28">
        <v>16.197900000000001</v>
      </c>
      <c r="M143" s="28">
        <v>19.671500000000002</v>
      </c>
      <c r="N143" s="28">
        <v>0.25525199999999998</v>
      </c>
      <c r="O143" s="28">
        <v>0</v>
      </c>
      <c r="P143" s="28">
        <v>3.3951000000000002E-2</v>
      </c>
      <c r="Q143" s="28">
        <v>0.44653197388858318</v>
      </c>
      <c r="R143" s="28">
        <v>0.16370923783637836</v>
      </c>
      <c r="S143" s="28">
        <v>0.38975878827503851</v>
      </c>
      <c r="T143" s="28">
        <v>73.173028190996249</v>
      </c>
      <c r="U143" s="28"/>
      <c r="V143" s="16"/>
      <c r="W143" s="3"/>
      <c r="X143" s="30"/>
      <c r="Y143" s="3"/>
      <c r="Z143" s="2" t="s">
        <v>1515</v>
      </c>
      <c r="AA143" s="3"/>
      <c r="AB143" s="3"/>
      <c r="AC143" s="16"/>
    </row>
    <row r="144" spans="1:29" x14ac:dyDescent="0.3">
      <c r="A144" s="25" t="s">
        <v>650</v>
      </c>
      <c r="B144" s="25" t="s">
        <v>159</v>
      </c>
      <c r="C144" s="2" t="s">
        <v>1558</v>
      </c>
      <c r="D144" s="28"/>
      <c r="E144" s="28"/>
      <c r="F144" s="28"/>
      <c r="G144" s="28">
        <v>52.444099999999999</v>
      </c>
      <c r="H144" s="28">
        <v>0.67767900000000003</v>
      </c>
      <c r="I144" s="28">
        <v>2.1044499999999999</v>
      </c>
      <c r="J144" s="28">
        <v>10.226000000000001</v>
      </c>
      <c r="K144" s="28">
        <v>0.43890000000000001</v>
      </c>
      <c r="L144" s="28">
        <v>15.029299999999999</v>
      </c>
      <c r="M144" s="28">
        <v>19.517800000000001</v>
      </c>
      <c r="N144" s="28">
        <v>0.31095200000000001</v>
      </c>
      <c r="O144" s="28">
        <v>-2.1900000000000001E-3</v>
      </c>
      <c r="P144" s="28">
        <v>4.4283000000000003E-2</v>
      </c>
      <c r="Q144" s="28">
        <v>0.43195249242895922</v>
      </c>
      <c r="R144" s="28">
        <v>0.16487335202916498</v>
      </c>
      <c r="S144" s="28">
        <v>0.40317415554187575</v>
      </c>
      <c r="T144" s="28">
        <v>72.374964395374278</v>
      </c>
      <c r="U144" s="28"/>
      <c r="V144" s="16"/>
      <c r="W144" s="3"/>
      <c r="X144" s="30">
        <v>0.25139716474480273</v>
      </c>
      <c r="Y144" s="3">
        <v>3.7056671189895973E-2</v>
      </c>
      <c r="Z144" s="2" t="s">
        <v>1514</v>
      </c>
      <c r="AA144" s="3"/>
      <c r="AB144" s="3"/>
      <c r="AC144" s="16"/>
    </row>
    <row r="145" spans="1:29" x14ac:dyDescent="0.3">
      <c r="A145" s="25" t="s">
        <v>553</v>
      </c>
      <c r="B145" s="25" t="s">
        <v>159</v>
      </c>
      <c r="C145" s="2" t="s">
        <v>1558</v>
      </c>
      <c r="D145" s="28"/>
      <c r="E145" s="28"/>
      <c r="F145" s="28"/>
      <c r="G145" s="28">
        <v>51.788899999999998</v>
      </c>
      <c r="H145" s="28">
        <v>0.68692500000000001</v>
      </c>
      <c r="I145" s="28">
        <v>2.0224099999999998</v>
      </c>
      <c r="J145" s="28">
        <v>13.243600000000001</v>
      </c>
      <c r="K145" s="28">
        <v>0.545211</v>
      </c>
      <c r="L145" s="28">
        <v>16.0809</v>
      </c>
      <c r="M145" s="28">
        <v>15.1922</v>
      </c>
      <c r="N145" s="28">
        <v>0.25968000000000002</v>
      </c>
      <c r="O145" s="28">
        <v>-5.47E-3</v>
      </c>
      <c r="P145" s="28">
        <v>-4.342E-2</v>
      </c>
      <c r="Q145" s="28">
        <v>0.46706943763794684</v>
      </c>
      <c r="R145" s="28">
        <v>0.21578666490254603</v>
      </c>
      <c r="S145" s="28">
        <v>0.31714389745950711</v>
      </c>
      <c r="T145" s="28">
        <v>68.399394235515373</v>
      </c>
      <c r="U145" s="28"/>
      <c r="V145" s="16"/>
      <c r="W145" s="3"/>
      <c r="X145" s="30">
        <v>0.25123170894086255</v>
      </c>
      <c r="Y145" s="3">
        <v>1.0361414635385757E-2</v>
      </c>
      <c r="Z145" s="2" t="s">
        <v>1514</v>
      </c>
      <c r="AA145" s="3"/>
      <c r="AB145" s="3"/>
      <c r="AC145" s="16"/>
    </row>
    <row r="146" spans="1:29" x14ac:dyDescent="0.3">
      <c r="A146" s="25" t="s">
        <v>645</v>
      </c>
      <c r="B146" s="25" t="s">
        <v>162</v>
      </c>
      <c r="C146" s="2" t="s">
        <v>1558</v>
      </c>
      <c r="D146" s="28"/>
      <c r="E146" s="28"/>
      <c r="F146" s="28"/>
      <c r="G146" s="28">
        <v>52.554600000000001</v>
      </c>
      <c r="H146" s="28">
        <v>0.58252999999999999</v>
      </c>
      <c r="I146" s="28">
        <v>1.85267</v>
      </c>
      <c r="J146" s="28">
        <v>10.3142</v>
      </c>
      <c r="K146" s="28">
        <v>0.39163700000000001</v>
      </c>
      <c r="L146" s="28">
        <v>15.1273</v>
      </c>
      <c r="M146" s="28">
        <v>19.546399999999998</v>
      </c>
      <c r="N146" s="28">
        <v>0.28776099999999999</v>
      </c>
      <c r="O146" s="28">
        <v>-4.0099999999999997E-3</v>
      </c>
      <c r="P146" s="28">
        <v>-9.3399999999999993E-3</v>
      </c>
      <c r="Q146" s="28">
        <v>0.43267949129025263</v>
      </c>
      <c r="R146" s="28">
        <v>0.16549614713245955</v>
      </c>
      <c r="S146" s="28">
        <v>0.40182436157728774</v>
      </c>
      <c r="T146" s="28">
        <v>72.333185020900402</v>
      </c>
      <c r="U146" s="28"/>
      <c r="V146" s="16">
        <v>1004.60179611043</v>
      </c>
      <c r="W146" s="3">
        <v>2.1176901808249156</v>
      </c>
      <c r="X146" s="30">
        <v>0.25034544039249995</v>
      </c>
      <c r="Y146" s="3">
        <v>4.2111755328999245E-2</v>
      </c>
      <c r="Z146" s="2" t="s">
        <v>1514</v>
      </c>
      <c r="AA146" s="3">
        <v>2.23146447388888</v>
      </c>
      <c r="AB146" s="3">
        <v>2.18301818181817</v>
      </c>
      <c r="AC146" s="16">
        <v>1057.45090909092</v>
      </c>
    </row>
    <row r="147" spans="1:29" x14ac:dyDescent="0.3">
      <c r="A147" s="25" t="s">
        <v>575</v>
      </c>
      <c r="B147" s="25" t="s">
        <v>195</v>
      </c>
      <c r="C147" s="2" t="s">
        <v>1558</v>
      </c>
      <c r="D147" s="28"/>
      <c r="E147" s="28"/>
      <c r="F147" s="28"/>
      <c r="G147" s="28">
        <v>50.955199999999998</v>
      </c>
      <c r="H147" s="28">
        <v>0.80813699999999999</v>
      </c>
      <c r="I147" s="28">
        <v>2.0827100000000001</v>
      </c>
      <c r="J147" s="28">
        <v>11.214600000000001</v>
      </c>
      <c r="K147" s="28">
        <v>0.54821699999999995</v>
      </c>
      <c r="L147" s="28">
        <v>14.8018</v>
      </c>
      <c r="M147" s="28">
        <v>18.755800000000001</v>
      </c>
      <c r="N147" s="28">
        <v>0.302732</v>
      </c>
      <c r="O147" s="28">
        <v>-9.8399999999999998E-3</v>
      </c>
      <c r="P147" s="28">
        <v>-7.7799999999999996E-3</v>
      </c>
      <c r="Q147" s="28">
        <v>0.42812822797506117</v>
      </c>
      <c r="R147" s="28">
        <v>0.18196613382073676</v>
      </c>
      <c r="S147" s="28">
        <v>0.3899056382042021</v>
      </c>
      <c r="T147" s="28">
        <v>70.174100071155593</v>
      </c>
      <c r="U147" s="28"/>
      <c r="V147" s="16"/>
      <c r="W147" s="3"/>
      <c r="X147" s="30">
        <v>0.24867732051537428</v>
      </c>
      <c r="Y147" s="3">
        <v>6.0692669754567663E-2</v>
      </c>
      <c r="Z147" s="2" t="s">
        <v>1515</v>
      </c>
      <c r="AA147" s="3"/>
      <c r="AB147" s="3"/>
      <c r="AC147" s="16"/>
    </row>
    <row r="148" spans="1:29" x14ac:dyDescent="0.3">
      <c r="A148" s="25" t="s">
        <v>575</v>
      </c>
      <c r="B148" s="25" t="s">
        <v>195</v>
      </c>
      <c r="C148" s="2" t="s">
        <v>1558</v>
      </c>
      <c r="D148" s="28"/>
      <c r="E148" s="28"/>
      <c r="F148" s="28"/>
      <c r="G148" s="28">
        <v>51.179600000000001</v>
      </c>
      <c r="H148" s="28">
        <v>0.70055000000000001</v>
      </c>
      <c r="I148" s="28">
        <v>2.11408</v>
      </c>
      <c r="J148" s="28">
        <v>11.0022</v>
      </c>
      <c r="K148" s="28">
        <v>0.53507000000000005</v>
      </c>
      <c r="L148" s="28">
        <v>14.801500000000001</v>
      </c>
      <c r="M148" s="28">
        <v>19.045000000000002</v>
      </c>
      <c r="N148" s="28">
        <v>0.37259999999999999</v>
      </c>
      <c r="O148" s="28">
        <v>-1.094E-2</v>
      </c>
      <c r="P148" s="28">
        <v>-3.5819999999999998E-2</v>
      </c>
      <c r="Q148" s="28">
        <v>0.42702764003401972</v>
      </c>
      <c r="R148" s="28">
        <v>0.17806445739810201</v>
      </c>
      <c r="S148" s="28">
        <v>0.39490790256787828</v>
      </c>
      <c r="T148" s="28">
        <v>70.572337970737266</v>
      </c>
      <c r="U148" s="28"/>
      <c r="V148" s="16"/>
      <c r="W148" s="3"/>
      <c r="X148" s="30">
        <v>0.24603530869420495</v>
      </c>
      <c r="Y148" s="3">
        <v>9.4772047348255617E-2</v>
      </c>
      <c r="Z148" s="2" t="s">
        <v>1515</v>
      </c>
      <c r="AA148" s="3"/>
      <c r="AB148" s="3"/>
      <c r="AC148" s="16"/>
    </row>
    <row r="149" spans="1:29" x14ac:dyDescent="0.3">
      <c r="A149" s="25" t="s">
        <v>575</v>
      </c>
      <c r="B149" s="25" t="s">
        <v>195</v>
      </c>
      <c r="C149" s="2" t="s">
        <v>1558</v>
      </c>
      <c r="D149" s="28"/>
      <c r="E149" s="28"/>
      <c r="F149" s="28"/>
      <c r="G149" s="28">
        <v>50.900799999999997</v>
      </c>
      <c r="H149" s="28">
        <v>0.76719099999999996</v>
      </c>
      <c r="I149" s="28">
        <v>2.0015000000000001</v>
      </c>
      <c r="J149" s="28">
        <v>10.938700000000001</v>
      </c>
      <c r="K149" s="28">
        <v>0.58481899999999998</v>
      </c>
      <c r="L149" s="28">
        <v>14.947699999999999</v>
      </c>
      <c r="M149" s="28">
        <v>18.756900000000002</v>
      </c>
      <c r="N149" s="28">
        <v>0.29768899999999998</v>
      </c>
      <c r="O149" s="28">
        <v>-2.1900000000000001E-3</v>
      </c>
      <c r="P149" s="28">
        <v>-1.089E-2</v>
      </c>
      <c r="Q149" s="28">
        <v>0.43244936289766095</v>
      </c>
      <c r="R149" s="28">
        <v>0.17753093845197901</v>
      </c>
      <c r="S149" s="28">
        <v>0.39001969865036001</v>
      </c>
      <c r="T149" s="28">
        <v>70.895627603190661</v>
      </c>
      <c r="U149" s="28"/>
      <c r="V149" s="16"/>
      <c r="W149" s="3"/>
      <c r="X149" s="30">
        <v>0.24428516280631496</v>
      </c>
      <c r="Y149" s="3">
        <v>0.11731349684378711</v>
      </c>
      <c r="Z149" s="2" t="s">
        <v>1515</v>
      </c>
      <c r="AA149" s="3"/>
      <c r="AB149" s="3"/>
      <c r="AC149" s="16"/>
    </row>
    <row r="150" spans="1:29" x14ac:dyDescent="0.3">
      <c r="A150" s="25" t="s">
        <v>575</v>
      </c>
      <c r="B150" s="25" t="s">
        <v>195</v>
      </c>
      <c r="C150" s="2" t="s">
        <v>1558</v>
      </c>
      <c r="D150" s="28"/>
      <c r="E150" s="28"/>
      <c r="F150" s="28"/>
      <c r="G150" s="28">
        <v>51.034500000000001</v>
      </c>
      <c r="H150" s="28">
        <v>0.71971700000000005</v>
      </c>
      <c r="I150" s="28">
        <v>1.99884</v>
      </c>
      <c r="J150" s="28">
        <v>10.405200000000001</v>
      </c>
      <c r="K150" s="28">
        <v>0.52138600000000002</v>
      </c>
      <c r="L150" s="28">
        <v>15.011699999999999</v>
      </c>
      <c r="M150" s="28">
        <v>18.822299999999998</v>
      </c>
      <c r="N150" s="28">
        <v>0.33901300000000001</v>
      </c>
      <c r="O150" s="28">
        <v>1.0203E-2</v>
      </c>
      <c r="P150" s="28">
        <v>3.9631E-2</v>
      </c>
      <c r="Q150" s="28">
        <v>0.43667954722712188</v>
      </c>
      <c r="R150" s="28">
        <v>0.16979732941658271</v>
      </c>
      <c r="S150" s="28">
        <v>0.39352312335629547</v>
      </c>
      <c r="T150" s="28">
        <v>72.002670512970624</v>
      </c>
      <c r="U150" s="28"/>
      <c r="V150" s="16"/>
      <c r="W150" s="3"/>
      <c r="X150" s="30">
        <v>0.24867823141869397</v>
      </c>
      <c r="Y150" s="3">
        <v>6.2784068803427573E-2</v>
      </c>
      <c r="Z150" s="2" t="s">
        <v>1515</v>
      </c>
      <c r="AA150" s="3"/>
      <c r="AB150" s="3"/>
      <c r="AC150" s="16"/>
    </row>
    <row r="151" spans="1:29" x14ac:dyDescent="0.3">
      <c r="A151" s="25" t="s">
        <v>575</v>
      </c>
      <c r="B151" s="25" t="s">
        <v>159</v>
      </c>
      <c r="C151" s="2" t="s">
        <v>1558</v>
      </c>
      <c r="D151" s="28"/>
      <c r="E151" s="28"/>
      <c r="F151" s="28"/>
      <c r="G151" s="28">
        <v>51.227699999999999</v>
      </c>
      <c r="H151" s="28">
        <v>0.75373900000000005</v>
      </c>
      <c r="I151" s="28">
        <v>2.00997</v>
      </c>
      <c r="J151" s="28">
        <v>11.3088</v>
      </c>
      <c r="K151" s="28">
        <v>0.51685800000000004</v>
      </c>
      <c r="L151" s="28">
        <v>14.6866</v>
      </c>
      <c r="M151" s="28">
        <v>18.298400000000001</v>
      </c>
      <c r="N151" s="28">
        <v>0.31779299999999999</v>
      </c>
      <c r="O151" s="28">
        <v>-1.0200000000000001E-2</v>
      </c>
      <c r="P151" s="28">
        <v>-1.7100000000000001E-2</v>
      </c>
      <c r="Q151" s="28">
        <v>0.42965656082295012</v>
      </c>
      <c r="R151" s="28">
        <v>0.18559409448165015</v>
      </c>
      <c r="S151" s="28">
        <v>0.38474934469539979</v>
      </c>
      <c r="T151" s="28">
        <v>69.834393042659073</v>
      </c>
      <c r="U151" s="28"/>
      <c r="V151" s="16"/>
      <c r="W151" s="3"/>
      <c r="X151" s="30">
        <v>0.25228215054633663</v>
      </c>
      <c r="Y151" s="3">
        <v>2.1325402470745214E-2</v>
      </c>
      <c r="Z151" s="2" t="s">
        <v>1514</v>
      </c>
      <c r="AA151" s="3"/>
      <c r="AB151" s="3"/>
      <c r="AC151" s="16"/>
    </row>
    <row r="152" spans="1:29" x14ac:dyDescent="0.3">
      <c r="A152" s="25" t="s">
        <v>575</v>
      </c>
      <c r="B152" s="25" t="s">
        <v>195</v>
      </c>
      <c r="C152" s="2" t="s">
        <v>1558</v>
      </c>
      <c r="D152" s="28"/>
      <c r="E152" s="28"/>
      <c r="F152" s="28"/>
      <c r="G152" s="28">
        <v>51.390799999999999</v>
      </c>
      <c r="H152" s="28">
        <v>0.72194999999999998</v>
      </c>
      <c r="I152" s="28">
        <v>2.0332300000000001</v>
      </c>
      <c r="J152" s="28">
        <v>10.7628</v>
      </c>
      <c r="K152" s="28">
        <v>0.49354100000000001</v>
      </c>
      <c r="L152" s="28">
        <v>14.9002</v>
      </c>
      <c r="M152" s="28">
        <v>18.877300000000002</v>
      </c>
      <c r="N152" s="28">
        <v>0.34118100000000001</v>
      </c>
      <c r="O152" s="28">
        <v>-7.2999999999999996E-4</v>
      </c>
      <c r="P152" s="28">
        <v>6.0899999999999999E-3</v>
      </c>
      <c r="Q152" s="28">
        <v>0.43182024537357167</v>
      </c>
      <c r="R152" s="28">
        <v>0.17497806942112984</v>
      </c>
      <c r="S152" s="28">
        <v>0.39320168520529847</v>
      </c>
      <c r="T152" s="28">
        <v>71.163718626949347</v>
      </c>
      <c r="U152" s="28"/>
      <c r="V152" s="16"/>
      <c r="W152" s="3"/>
      <c r="X152" s="30">
        <v>0.25097358380308937</v>
      </c>
      <c r="Y152" s="3">
        <v>3.4689946029462626E-2</v>
      </c>
      <c r="Z152" s="2" t="s">
        <v>1514</v>
      </c>
      <c r="AA152" s="3"/>
      <c r="AB152" s="3"/>
      <c r="AC152" s="16"/>
    </row>
    <row r="153" spans="1:29" x14ac:dyDescent="0.3">
      <c r="A153" s="25" t="s">
        <v>575</v>
      </c>
      <c r="B153" s="25" t="s">
        <v>195</v>
      </c>
      <c r="C153" s="2" t="s">
        <v>1558</v>
      </c>
      <c r="D153" s="28"/>
      <c r="E153" s="28"/>
      <c r="F153" s="28"/>
      <c r="G153" s="28">
        <v>51.309600000000003</v>
      </c>
      <c r="H153" s="28">
        <v>0.74438700000000002</v>
      </c>
      <c r="I153" s="28">
        <v>1.9854499999999999</v>
      </c>
      <c r="J153" s="28">
        <v>10.432600000000001</v>
      </c>
      <c r="K153" s="28">
        <v>0.57521299999999997</v>
      </c>
      <c r="L153" s="28">
        <v>14.752700000000001</v>
      </c>
      <c r="M153" s="28">
        <v>19.011600000000001</v>
      </c>
      <c r="N153" s="28">
        <v>0.34714600000000001</v>
      </c>
      <c r="O153" s="28">
        <v>7.0369999999999999E-3</v>
      </c>
      <c r="P153" s="28">
        <v>-1.5200000000000001E-3</v>
      </c>
      <c r="Q153" s="28">
        <v>0.43049254162816059</v>
      </c>
      <c r="R153" s="28">
        <v>0.17077886595071412</v>
      </c>
      <c r="S153" s="28">
        <v>0.39872859242112529</v>
      </c>
      <c r="T153" s="28">
        <v>71.597041901861701</v>
      </c>
      <c r="U153" s="28"/>
      <c r="V153" s="16"/>
      <c r="W153" s="3"/>
      <c r="X153" s="30">
        <v>0.25151149452125487</v>
      </c>
      <c r="Y153" s="3">
        <v>3.1006860281588833E-2</v>
      </c>
      <c r="Z153" s="2" t="s">
        <v>1514</v>
      </c>
      <c r="AA153" s="3"/>
      <c r="AB153" s="3"/>
      <c r="AC153" s="16"/>
    </row>
    <row r="154" spans="1:29" x14ac:dyDescent="0.3">
      <c r="A154" s="25" t="s">
        <v>585</v>
      </c>
      <c r="B154" s="25" t="s">
        <v>159</v>
      </c>
      <c r="C154" s="2" t="s">
        <v>1558</v>
      </c>
      <c r="D154" s="28"/>
      <c r="E154" s="28"/>
      <c r="F154" s="28"/>
      <c r="G154" s="28">
        <v>49.774999999999999</v>
      </c>
      <c r="H154" s="28">
        <v>0.95668299999999995</v>
      </c>
      <c r="I154" s="28">
        <v>2.5924299999999998</v>
      </c>
      <c r="J154" s="28">
        <v>11.178599999999999</v>
      </c>
      <c r="K154" s="28">
        <v>0.45140200000000003</v>
      </c>
      <c r="L154" s="28">
        <v>14.6592</v>
      </c>
      <c r="M154" s="28">
        <v>18.783999999999999</v>
      </c>
      <c r="N154" s="28">
        <v>0.278281</v>
      </c>
      <c r="O154" s="28">
        <v>1.755E-3</v>
      </c>
      <c r="P154" s="28">
        <v>3.0370000000000002E-3</v>
      </c>
      <c r="Q154" s="28">
        <v>0.42575883201356146</v>
      </c>
      <c r="R154" s="28">
        <v>0.18213284032638333</v>
      </c>
      <c r="S154" s="28">
        <v>0.39210832766005521</v>
      </c>
      <c r="T154" s="28">
        <v>70.03860249881312</v>
      </c>
      <c r="U154" s="28"/>
      <c r="V154" s="16"/>
      <c r="W154" s="3"/>
      <c r="X154" s="30">
        <v>0.24378480151433105</v>
      </c>
      <c r="Y154" s="3">
        <v>0.12663816608687906</v>
      </c>
      <c r="Z154" s="2" t="s">
        <v>1515</v>
      </c>
      <c r="AA154" s="3"/>
      <c r="AB154" s="3"/>
      <c r="AC154" s="16"/>
    </row>
    <row r="155" spans="1:29" x14ac:dyDescent="0.3">
      <c r="A155" s="25" t="s">
        <v>585</v>
      </c>
      <c r="B155" s="25" t="s">
        <v>159</v>
      </c>
      <c r="C155" s="2" t="s">
        <v>1558</v>
      </c>
      <c r="D155" s="28"/>
      <c r="E155" s="28"/>
      <c r="F155" s="28"/>
      <c r="G155" s="28">
        <v>51.0473</v>
      </c>
      <c r="H155" s="28">
        <v>0.91112099999999996</v>
      </c>
      <c r="I155" s="28">
        <v>2.6359400000000002</v>
      </c>
      <c r="J155" s="28">
        <v>11.033300000000001</v>
      </c>
      <c r="K155" s="28">
        <v>0.46657799999999999</v>
      </c>
      <c r="L155" s="28">
        <v>14.729799999999999</v>
      </c>
      <c r="M155" s="28">
        <v>18.7897</v>
      </c>
      <c r="N155" s="28">
        <v>0.37298399999999998</v>
      </c>
      <c r="O155" s="28">
        <v>-5.4799999999999996E-3</v>
      </c>
      <c r="P155" s="28">
        <v>3.8102999999999998E-2</v>
      </c>
      <c r="Q155" s="28">
        <v>0.4278940019583945</v>
      </c>
      <c r="R155" s="28">
        <v>0.1798010502251331</v>
      </c>
      <c r="S155" s="28">
        <v>0.3923049478164724</v>
      </c>
      <c r="T155" s="28">
        <v>70.41261903004073</v>
      </c>
      <c r="U155" s="28"/>
      <c r="V155" s="16"/>
      <c r="W155" s="3"/>
      <c r="X155" s="30">
        <v>0.25423533583385988</v>
      </c>
      <c r="Y155" s="3">
        <v>6.7123075868984472E-3</v>
      </c>
      <c r="Z155" s="2" t="s">
        <v>1514</v>
      </c>
      <c r="AA155" s="3"/>
      <c r="AB155" s="3"/>
      <c r="AC155" s="16"/>
    </row>
    <row r="156" spans="1:29" x14ac:dyDescent="0.3">
      <c r="A156" s="25" t="s">
        <v>593</v>
      </c>
      <c r="B156" s="25" t="s">
        <v>159</v>
      </c>
      <c r="C156" s="2" t="s">
        <v>1558</v>
      </c>
      <c r="D156" s="28"/>
      <c r="E156" s="28"/>
      <c r="F156" s="28"/>
      <c r="G156" s="28">
        <v>51.882800000000003</v>
      </c>
      <c r="H156" s="28">
        <v>0.75202500000000005</v>
      </c>
      <c r="I156" s="28">
        <v>2.0145400000000002</v>
      </c>
      <c r="J156" s="28">
        <v>11.1214</v>
      </c>
      <c r="K156" s="28">
        <v>0.481825</v>
      </c>
      <c r="L156" s="28">
        <v>14.8475</v>
      </c>
      <c r="M156" s="28">
        <v>19.081399999999999</v>
      </c>
      <c r="N156" s="28">
        <v>0.28886000000000001</v>
      </c>
      <c r="O156" s="28">
        <v>-1.387E-2</v>
      </c>
      <c r="P156" s="28">
        <v>-1.7139999999999999E-2</v>
      </c>
      <c r="Q156" s="28">
        <v>0.42664345609722004</v>
      </c>
      <c r="R156" s="28">
        <v>0.17927455965527375</v>
      </c>
      <c r="S156" s="28">
        <v>0.39408198424750618</v>
      </c>
      <c r="T156" s="28">
        <v>70.412736542809114</v>
      </c>
      <c r="U156" s="28"/>
      <c r="V156" s="16"/>
      <c r="W156" s="3"/>
      <c r="X156" s="30">
        <v>0.25065777466992067</v>
      </c>
      <c r="Y156" s="3">
        <v>3.8125194407168994E-2</v>
      </c>
      <c r="Z156" s="2" t="s">
        <v>1514</v>
      </c>
      <c r="AA156" s="3"/>
      <c r="AB156" s="3"/>
      <c r="AC156" s="16"/>
    </row>
    <row r="157" spans="1:29" x14ac:dyDescent="0.3">
      <c r="A157" s="25" t="s">
        <v>561</v>
      </c>
      <c r="B157" s="25" t="s">
        <v>162</v>
      </c>
      <c r="C157" s="2" t="s">
        <v>1558</v>
      </c>
      <c r="D157" s="28"/>
      <c r="E157" s="28"/>
      <c r="F157" s="28"/>
      <c r="G157" s="28">
        <v>50.491199999999999</v>
      </c>
      <c r="H157" s="28">
        <v>0.884077</v>
      </c>
      <c r="I157" s="28">
        <v>2.69299</v>
      </c>
      <c r="J157" s="28">
        <v>12.0707</v>
      </c>
      <c r="K157" s="28">
        <v>0.58763399999999999</v>
      </c>
      <c r="L157" s="28">
        <v>15.1037</v>
      </c>
      <c r="M157" s="28">
        <v>17.2271</v>
      </c>
      <c r="N157" s="28">
        <v>0.32072099999999998</v>
      </c>
      <c r="O157" s="28">
        <v>-1.5679999999999999E-2</v>
      </c>
      <c r="P157" s="28">
        <v>-1.865E-2</v>
      </c>
      <c r="Q157" s="28">
        <v>0.44089740644588715</v>
      </c>
      <c r="R157" s="28">
        <v>0.19766696680310428</v>
      </c>
      <c r="S157" s="28">
        <v>0.3614356267510086</v>
      </c>
      <c r="T157" s="28">
        <v>69.045099431811039</v>
      </c>
      <c r="U157" s="28"/>
      <c r="V157" s="16">
        <v>1025.8065361097342</v>
      </c>
      <c r="W157" s="3">
        <v>3.3420279826013779</v>
      </c>
      <c r="X157" s="30">
        <v>0.25308607612754186</v>
      </c>
      <c r="Y157" s="3">
        <v>1.2752188446602863E-2</v>
      </c>
      <c r="Z157" s="2" t="s">
        <v>1514</v>
      </c>
      <c r="AA157" s="3">
        <v>4.0377799999999899</v>
      </c>
      <c r="AB157" s="3">
        <v>4.1139927513636403</v>
      </c>
      <c r="AC157" s="16">
        <v>1065.76090909092</v>
      </c>
    </row>
    <row r="158" spans="1:29" x14ac:dyDescent="0.3">
      <c r="A158" s="25" t="s">
        <v>640</v>
      </c>
      <c r="B158" s="25" t="s">
        <v>159</v>
      </c>
      <c r="C158" s="2" t="s">
        <v>1558</v>
      </c>
      <c r="D158" s="28"/>
      <c r="E158" s="28"/>
      <c r="F158" s="28"/>
      <c r="G158" s="28">
        <v>52.0565</v>
      </c>
      <c r="H158" s="28">
        <v>0.72572199999999998</v>
      </c>
      <c r="I158" s="28">
        <v>2.0647500000000001</v>
      </c>
      <c r="J158" s="28">
        <v>10.2837</v>
      </c>
      <c r="K158" s="28">
        <v>0.40140399999999998</v>
      </c>
      <c r="L158" s="28">
        <v>15.0159</v>
      </c>
      <c r="M158" s="28">
        <v>19.341899999999999</v>
      </c>
      <c r="N158" s="28">
        <v>0.27963700000000002</v>
      </c>
      <c r="O158" s="28">
        <v>-2.9199999999999999E-3</v>
      </c>
      <c r="P158" s="28">
        <v>1.2229E-2</v>
      </c>
      <c r="Q158" s="28">
        <v>0.43290432791428757</v>
      </c>
      <c r="R158" s="28">
        <v>0.16631729288785338</v>
      </c>
      <c r="S158" s="28">
        <v>0.40077837919785908</v>
      </c>
      <c r="T158" s="28">
        <v>72.244443939587029</v>
      </c>
      <c r="U158" s="28"/>
      <c r="V158" s="16"/>
      <c r="W158" s="3"/>
      <c r="X158" s="30">
        <v>0.2501476463678603</v>
      </c>
      <c r="Y158" s="3">
        <v>4.9966954203387481E-2</v>
      </c>
      <c r="Z158" s="2" t="s">
        <v>1514</v>
      </c>
      <c r="AA158" s="3"/>
      <c r="AB158" s="3"/>
      <c r="AC158" s="16"/>
    </row>
    <row r="159" spans="1:29" x14ac:dyDescent="0.3">
      <c r="A159" s="25" t="s">
        <v>591</v>
      </c>
      <c r="B159" s="25" t="s">
        <v>162</v>
      </c>
      <c r="C159" s="2" t="s">
        <v>1558</v>
      </c>
      <c r="D159" s="28"/>
      <c r="E159" s="28"/>
      <c r="F159" s="28"/>
      <c r="G159" s="28">
        <v>52.563699999999997</v>
      </c>
      <c r="H159" s="28">
        <v>0.58778600000000003</v>
      </c>
      <c r="I159" s="28">
        <v>1.5714900000000001</v>
      </c>
      <c r="J159" s="28">
        <v>11.4854</v>
      </c>
      <c r="K159" s="28">
        <v>0.55988499999999997</v>
      </c>
      <c r="L159" s="28">
        <v>15.2935</v>
      </c>
      <c r="M159" s="28">
        <v>18.390499999999999</v>
      </c>
      <c r="N159" s="28">
        <v>0.28012300000000001</v>
      </c>
      <c r="O159" s="28">
        <v>-1.6820000000000002E-2</v>
      </c>
      <c r="P159" s="28">
        <v>-1.559E-2</v>
      </c>
      <c r="Q159" s="28">
        <v>0.43752781884227954</v>
      </c>
      <c r="R159" s="28">
        <v>0.18432844416636535</v>
      </c>
      <c r="S159" s="28">
        <v>0.37814373699135512</v>
      </c>
      <c r="T159" s="28">
        <v>70.358352061205679</v>
      </c>
      <c r="U159" s="28"/>
      <c r="V159" s="16">
        <v>1010.4593985401692</v>
      </c>
      <c r="W159" s="3">
        <v>2.1413890685541928</v>
      </c>
      <c r="X159" s="30">
        <v>0.25044808312551242</v>
      </c>
      <c r="Y159" s="3">
        <v>3.3516260447097546E-2</v>
      </c>
      <c r="Z159" s="2" t="s">
        <v>1514</v>
      </c>
      <c r="AA159" s="3">
        <v>2.0424823694444298</v>
      </c>
      <c r="AB159" s="3">
        <v>2.8290000481818098</v>
      </c>
      <c r="AC159" s="16">
        <v>1060.29363636364</v>
      </c>
    </row>
    <row r="160" spans="1:29" x14ac:dyDescent="0.3">
      <c r="A160" s="25" t="s">
        <v>626</v>
      </c>
      <c r="B160" s="25" t="s">
        <v>162</v>
      </c>
      <c r="C160" s="2" t="s">
        <v>1558</v>
      </c>
      <c r="D160" s="28"/>
      <c r="E160" s="28"/>
      <c r="F160" s="28"/>
      <c r="G160" s="28">
        <v>52.462299999999999</v>
      </c>
      <c r="H160" s="28">
        <v>0.74076699999999995</v>
      </c>
      <c r="I160" s="28">
        <v>1.8387899999999999</v>
      </c>
      <c r="J160" s="28">
        <v>10.5015</v>
      </c>
      <c r="K160" s="28">
        <v>0.4899</v>
      </c>
      <c r="L160" s="28">
        <v>15.0535</v>
      </c>
      <c r="M160" s="28">
        <v>19.2987</v>
      </c>
      <c r="N160" s="28">
        <v>0.28642299999999998</v>
      </c>
      <c r="O160" s="28">
        <v>5.6429999999999996E-3</v>
      </c>
      <c r="P160" s="28">
        <v>-1.562E-2</v>
      </c>
      <c r="Q160" s="28">
        <v>0.43238361153706195</v>
      </c>
      <c r="R160" s="28">
        <v>0.16921175232380434</v>
      </c>
      <c r="S160" s="28">
        <v>0.39840463613913368</v>
      </c>
      <c r="T160" s="28">
        <v>71.872829730958713</v>
      </c>
      <c r="U160" s="28"/>
      <c r="V160" s="16">
        <v>1005.5481325357495</v>
      </c>
      <c r="W160" s="3">
        <v>2.1331975025054559</v>
      </c>
      <c r="X160" s="30">
        <v>0.25039036909252926</v>
      </c>
      <c r="Y160" s="3">
        <v>4.4564924331631284E-2</v>
      </c>
      <c r="Z160" s="2" t="s">
        <v>1514</v>
      </c>
      <c r="AA160" s="3">
        <v>2.1030622516666599</v>
      </c>
      <c r="AB160" s="3">
        <v>2.1745927272727199</v>
      </c>
      <c r="AC160" s="16">
        <v>1058.3054545454602</v>
      </c>
    </row>
    <row r="161" spans="1:29" x14ac:dyDescent="0.3">
      <c r="A161" s="25" t="s">
        <v>605</v>
      </c>
      <c r="B161" s="25" t="s">
        <v>159</v>
      </c>
      <c r="C161" s="2" t="s">
        <v>1558</v>
      </c>
      <c r="D161" s="28"/>
      <c r="E161" s="28"/>
      <c r="F161" s="28"/>
      <c r="G161" s="28">
        <v>51.871499999999997</v>
      </c>
      <c r="H161" s="28">
        <v>0.72096300000000002</v>
      </c>
      <c r="I161" s="28">
        <v>2.1490399999999998</v>
      </c>
      <c r="J161" s="28">
        <v>10.8773</v>
      </c>
      <c r="K161" s="28">
        <v>0.40648600000000001</v>
      </c>
      <c r="L161" s="28">
        <v>14.9009</v>
      </c>
      <c r="M161" s="28">
        <v>18.8874</v>
      </c>
      <c r="N161" s="28">
        <v>0.35247600000000001</v>
      </c>
      <c r="O161" s="28">
        <v>1.5166000000000001E-2</v>
      </c>
      <c r="P161" s="28">
        <v>-3.1199999999999999E-3</v>
      </c>
      <c r="Q161" s="28">
        <v>0.43093893602818223</v>
      </c>
      <c r="R161" s="28">
        <v>0.17647036747529127</v>
      </c>
      <c r="S161" s="28">
        <v>0.3925906964965265</v>
      </c>
      <c r="T161" s="28">
        <v>70.947042388480298</v>
      </c>
      <c r="U161" s="28"/>
      <c r="V161" s="16"/>
      <c r="W161" s="3"/>
      <c r="X161" s="30">
        <v>0.25331596514752469</v>
      </c>
      <c r="Y161" s="3">
        <v>1.1599815531043056E-2</v>
      </c>
      <c r="Z161" s="2" t="s">
        <v>1514</v>
      </c>
      <c r="AA161" s="3"/>
      <c r="AB161" s="3"/>
      <c r="AC161" s="16"/>
    </row>
    <row r="162" spans="1:29" x14ac:dyDescent="0.3">
      <c r="A162" s="25" t="s">
        <v>608</v>
      </c>
      <c r="B162" s="25" t="s">
        <v>162</v>
      </c>
      <c r="C162" s="2" t="s">
        <v>1558</v>
      </c>
      <c r="D162" s="28"/>
      <c r="E162" s="28"/>
      <c r="F162" s="28"/>
      <c r="G162" s="28">
        <v>52.235799999999998</v>
      </c>
      <c r="H162" s="28">
        <v>0.62198900000000001</v>
      </c>
      <c r="I162" s="28">
        <v>1.84446</v>
      </c>
      <c r="J162" s="28">
        <v>10.0739</v>
      </c>
      <c r="K162" s="28">
        <v>0.45674100000000001</v>
      </c>
      <c r="L162" s="28">
        <v>14.9945</v>
      </c>
      <c r="M162" s="28">
        <v>19.5047</v>
      </c>
      <c r="N162" s="28">
        <v>0.26563999999999999</v>
      </c>
      <c r="O162" s="28">
        <v>-2.1099999999999999E-3</v>
      </c>
      <c r="P162" s="28">
        <v>-1.5299999999999999E-3</v>
      </c>
      <c r="Q162" s="28">
        <v>0.4325627826399957</v>
      </c>
      <c r="R162" s="28">
        <v>0.1630280168892371</v>
      </c>
      <c r="S162" s="28">
        <v>0.40440920047076717</v>
      </c>
      <c r="T162" s="28">
        <v>72.627512544166606</v>
      </c>
      <c r="U162" s="28"/>
      <c r="V162" s="16">
        <v>1005.7897201745915</v>
      </c>
      <c r="W162" s="3">
        <v>1.960076661304881</v>
      </c>
      <c r="X162" s="30">
        <v>0.25003063590940711</v>
      </c>
      <c r="Y162" s="3">
        <v>4.1914748957501802E-2</v>
      </c>
      <c r="Z162" s="2" t="s">
        <v>1514</v>
      </c>
      <c r="AA162" s="3">
        <v>2.1280866666666598</v>
      </c>
      <c r="AB162" s="3">
        <v>2.0605836363636301</v>
      </c>
      <c r="AC162" s="16">
        <v>1057.2781818181902</v>
      </c>
    </row>
    <row r="163" spans="1:29" x14ac:dyDescent="0.3">
      <c r="A163" s="25" t="s">
        <v>608</v>
      </c>
      <c r="B163" s="25" t="s">
        <v>195</v>
      </c>
      <c r="C163" s="2" t="s">
        <v>1558</v>
      </c>
      <c r="D163" s="28"/>
      <c r="E163" s="28"/>
      <c r="F163" s="28"/>
      <c r="G163" s="28">
        <v>52.093600000000002</v>
      </c>
      <c r="H163" s="28">
        <v>0.62868999999999997</v>
      </c>
      <c r="I163" s="28">
        <v>1.86558</v>
      </c>
      <c r="J163" s="28">
        <v>10.866899999999999</v>
      </c>
      <c r="K163" s="28">
        <v>0.47687299999999999</v>
      </c>
      <c r="L163" s="28">
        <v>15.1289</v>
      </c>
      <c r="M163" s="28">
        <v>19.1219</v>
      </c>
      <c r="N163" s="28">
        <v>0.29578199999999999</v>
      </c>
      <c r="O163" s="28">
        <v>2.8170000000000001E-3</v>
      </c>
      <c r="P163" s="28">
        <v>1.5245E-2</v>
      </c>
      <c r="Q163" s="28">
        <v>0.43264415583870292</v>
      </c>
      <c r="R163" s="28">
        <v>0.17433179762633638</v>
      </c>
      <c r="S163" s="28">
        <v>0.39302404653496076</v>
      </c>
      <c r="T163" s="28">
        <v>71.278631940667552</v>
      </c>
      <c r="U163" s="28"/>
      <c r="V163" s="16"/>
      <c r="W163" s="3"/>
      <c r="X163" s="30">
        <v>0.2493869750000933</v>
      </c>
      <c r="Y163" s="3">
        <v>5.7314805431061933E-2</v>
      </c>
      <c r="Z163" s="2" t="s">
        <v>1515</v>
      </c>
      <c r="AA163" s="3"/>
      <c r="AB163" s="3"/>
      <c r="AC163" s="16"/>
    </row>
    <row r="164" spans="1:29" x14ac:dyDescent="0.3">
      <c r="A164" s="25" t="s">
        <v>608</v>
      </c>
      <c r="B164" s="25" t="s">
        <v>195</v>
      </c>
      <c r="C164" s="2" t="s">
        <v>1558</v>
      </c>
      <c r="D164" s="28"/>
      <c r="E164" s="28"/>
      <c r="F164" s="28"/>
      <c r="G164" s="28">
        <v>51.661999999999999</v>
      </c>
      <c r="H164" s="28">
        <v>0.79443399999999997</v>
      </c>
      <c r="I164" s="28">
        <v>2.3662000000000001</v>
      </c>
      <c r="J164" s="28">
        <v>10.7433</v>
      </c>
      <c r="K164" s="28">
        <v>0.42860500000000001</v>
      </c>
      <c r="L164" s="28">
        <v>14.7879</v>
      </c>
      <c r="M164" s="28">
        <v>19.011700000000001</v>
      </c>
      <c r="N164" s="28">
        <v>0.31864500000000001</v>
      </c>
      <c r="O164" s="28">
        <v>-6.6899999999999998E-3</v>
      </c>
      <c r="P164" s="28">
        <v>5.9486999999999998E-2</v>
      </c>
      <c r="Q164" s="28">
        <v>0.42889685276662298</v>
      </c>
      <c r="R164" s="28">
        <v>0.17479600643328169</v>
      </c>
      <c r="S164" s="28">
        <v>0.39630714080009533</v>
      </c>
      <c r="T164" s="28">
        <v>71.045540166742228</v>
      </c>
      <c r="U164" s="28"/>
      <c r="V164" s="16"/>
      <c r="W164" s="3"/>
      <c r="X164" s="30">
        <v>0.2520344170682246</v>
      </c>
      <c r="Y164" s="3">
        <v>3.2629244878070396E-2</v>
      </c>
      <c r="Z164" s="2" t="s">
        <v>1514</v>
      </c>
      <c r="AA164" s="3"/>
      <c r="AB164" s="3"/>
      <c r="AC164" s="16"/>
    </row>
    <row r="165" spans="1:29" x14ac:dyDescent="0.3">
      <c r="A165" s="25" t="s">
        <v>615</v>
      </c>
      <c r="B165" s="25" t="s">
        <v>159</v>
      </c>
      <c r="C165" s="2" t="s">
        <v>1558</v>
      </c>
      <c r="D165" s="28"/>
      <c r="E165" s="28"/>
      <c r="F165" s="28"/>
      <c r="G165" s="28">
        <v>51.297699999999999</v>
      </c>
      <c r="H165" s="28">
        <v>0.75273299999999999</v>
      </c>
      <c r="I165" s="28">
        <v>2.15293</v>
      </c>
      <c r="J165" s="28">
        <v>10.586600000000001</v>
      </c>
      <c r="K165" s="28">
        <v>0.445741</v>
      </c>
      <c r="L165" s="28">
        <v>14.788500000000001</v>
      </c>
      <c r="M165" s="28">
        <v>19.177199999999999</v>
      </c>
      <c r="N165" s="28">
        <v>0.33656799999999998</v>
      </c>
      <c r="O165" s="28">
        <v>-5.11E-3</v>
      </c>
      <c r="P165" s="28">
        <v>-3.7409999999999999E-2</v>
      </c>
      <c r="Q165" s="28">
        <v>0.42852096861382105</v>
      </c>
      <c r="R165" s="28">
        <v>0.17208852209647427</v>
      </c>
      <c r="S165" s="28">
        <v>0.39939050928970476</v>
      </c>
      <c r="T165" s="28">
        <v>71.347685183436212</v>
      </c>
      <c r="U165" s="28"/>
      <c r="V165" s="16"/>
      <c r="W165" s="3"/>
      <c r="X165" s="30">
        <v>0.25203188173776259</v>
      </c>
      <c r="Y165" s="3">
        <v>2.2099745090353395E-2</v>
      </c>
      <c r="Z165" s="2" t="s">
        <v>1514</v>
      </c>
      <c r="AA165" s="3"/>
      <c r="AB165" s="3"/>
      <c r="AC165" s="16"/>
    </row>
    <row r="166" spans="1:29" x14ac:dyDescent="0.3">
      <c r="A166" s="25" t="s">
        <v>615</v>
      </c>
      <c r="B166" s="25" t="s">
        <v>195</v>
      </c>
      <c r="C166" s="2" t="s">
        <v>1558</v>
      </c>
      <c r="D166" s="28"/>
      <c r="E166" s="28"/>
      <c r="F166" s="28"/>
      <c r="G166" s="28">
        <v>51.464500000000001</v>
      </c>
      <c r="H166" s="28">
        <v>0.78530299999999997</v>
      </c>
      <c r="I166" s="28">
        <v>2.1606100000000001</v>
      </c>
      <c r="J166" s="28">
        <v>10.585900000000001</v>
      </c>
      <c r="K166" s="28">
        <v>0.463204</v>
      </c>
      <c r="L166" s="28">
        <v>14.8728</v>
      </c>
      <c r="M166" s="28">
        <v>19.245999999999999</v>
      </c>
      <c r="N166" s="28">
        <v>0.31087199999999998</v>
      </c>
      <c r="O166" s="28">
        <v>-5.11E-3</v>
      </c>
      <c r="P166" s="28">
        <v>2.2890000000000001E-2</v>
      </c>
      <c r="Q166" s="28">
        <v>0.42930477837628767</v>
      </c>
      <c r="R166" s="28">
        <v>0.1714147620312598</v>
      </c>
      <c r="S166" s="28">
        <v>0.39928045959245245</v>
      </c>
      <c r="T166" s="28">
        <v>71.465093025779296</v>
      </c>
      <c r="U166" s="28"/>
      <c r="V166" s="16"/>
      <c r="W166" s="3"/>
      <c r="X166" s="30">
        <v>0.2510861470835592</v>
      </c>
      <c r="Y166" s="3">
        <v>3.4849711008828499E-2</v>
      </c>
      <c r="Z166" s="2" t="s">
        <v>1514</v>
      </c>
      <c r="AA166" s="3"/>
      <c r="AB166" s="3"/>
      <c r="AC166" s="16"/>
    </row>
    <row r="167" spans="1:29" x14ac:dyDescent="0.3">
      <c r="A167" s="25" t="s">
        <v>647</v>
      </c>
      <c r="B167" s="25" t="s">
        <v>159</v>
      </c>
      <c r="C167" s="2" t="s">
        <v>1558</v>
      </c>
      <c r="D167" s="28"/>
      <c r="E167" s="28"/>
      <c r="F167" s="28"/>
      <c r="G167" s="28">
        <v>51.692799999999998</v>
      </c>
      <c r="H167" s="28">
        <v>0.57075500000000001</v>
      </c>
      <c r="I167" s="28">
        <v>1.6742999999999999</v>
      </c>
      <c r="J167" s="28">
        <v>10.293200000000001</v>
      </c>
      <c r="K167" s="28">
        <v>0.43779499999999999</v>
      </c>
      <c r="L167" s="28">
        <v>15.1015</v>
      </c>
      <c r="M167" s="28">
        <v>19.472200000000001</v>
      </c>
      <c r="N167" s="28">
        <v>0.32398500000000002</v>
      </c>
      <c r="O167" s="28">
        <v>-2.1900000000000001E-3</v>
      </c>
      <c r="P167" s="28">
        <v>-1.093E-2</v>
      </c>
      <c r="Q167" s="28">
        <v>0.43306763564071576</v>
      </c>
      <c r="R167" s="28">
        <v>0.16558976953249965</v>
      </c>
      <c r="S167" s="28">
        <v>0.40134259482678458</v>
      </c>
      <c r="T167" s="28">
        <v>72.339811033559684</v>
      </c>
      <c r="U167" s="28"/>
      <c r="V167" s="16"/>
      <c r="W167" s="3"/>
      <c r="X167" s="30">
        <v>0.24562437761735648</v>
      </c>
      <c r="Y167" s="3">
        <v>9.6446694563282032E-2</v>
      </c>
      <c r="Z167" s="2" t="s">
        <v>1515</v>
      </c>
      <c r="AA167" s="3"/>
      <c r="AB167" s="3"/>
      <c r="AC167" s="16"/>
    </row>
    <row r="168" spans="1:29" x14ac:dyDescent="0.3">
      <c r="A168" s="25" t="s">
        <v>637</v>
      </c>
      <c r="B168" s="25" t="s">
        <v>195</v>
      </c>
      <c r="C168" s="2" t="s">
        <v>1558</v>
      </c>
      <c r="D168" s="28"/>
      <c r="E168" s="28"/>
      <c r="F168" s="28"/>
      <c r="G168" s="28">
        <v>51.249699999999997</v>
      </c>
      <c r="H168" s="28">
        <v>0.60181399999999996</v>
      </c>
      <c r="I168" s="28">
        <v>1.6551199999999999</v>
      </c>
      <c r="J168" s="28">
        <v>10.2561</v>
      </c>
      <c r="K168" s="28">
        <v>0.44481399999999999</v>
      </c>
      <c r="L168" s="28">
        <v>14.9176</v>
      </c>
      <c r="M168" s="28">
        <v>19.084700000000002</v>
      </c>
      <c r="N168" s="28">
        <v>0.302896</v>
      </c>
      <c r="O168" s="28">
        <v>2.82E-3</v>
      </c>
      <c r="P168" s="28">
        <v>-2.6550000000000001E-2</v>
      </c>
      <c r="Q168" s="28">
        <v>0.43380530231125936</v>
      </c>
      <c r="R168" s="28">
        <v>0.1673114231499164</v>
      </c>
      <c r="S168" s="28">
        <v>0.39888327453882422</v>
      </c>
      <c r="T168" s="28">
        <v>72.166566647841094</v>
      </c>
      <c r="U168" s="28"/>
      <c r="V168" s="16"/>
      <c r="W168" s="3"/>
      <c r="X168" s="30">
        <v>0.24747323445717895</v>
      </c>
      <c r="Y168" s="3">
        <v>7.2634367905792474E-2</v>
      </c>
      <c r="Z168" s="2" t="s">
        <v>1515</v>
      </c>
      <c r="AA168" s="3"/>
      <c r="AB168" s="3"/>
      <c r="AC168" s="16"/>
    </row>
    <row r="169" spans="1:29" x14ac:dyDescent="0.3">
      <c r="A169" s="25" t="s">
        <v>637</v>
      </c>
      <c r="B169" s="25" t="s">
        <v>195</v>
      </c>
      <c r="C169" s="2" t="s">
        <v>1558</v>
      </c>
      <c r="D169" s="28"/>
      <c r="E169" s="28"/>
      <c r="F169" s="28"/>
      <c r="G169" s="28">
        <v>51.204799999999999</v>
      </c>
      <c r="H169" s="28">
        <v>0.63414199999999998</v>
      </c>
      <c r="I169" s="28">
        <v>1.70329</v>
      </c>
      <c r="J169" s="28">
        <v>10.2372</v>
      </c>
      <c r="K169" s="28">
        <v>0.42044599999999999</v>
      </c>
      <c r="L169" s="28">
        <v>14.909700000000001</v>
      </c>
      <c r="M169" s="28">
        <v>19.4986</v>
      </c>
      <c r="N169" s="28">
        <v>0.34856100000000001</v>
      </c>
      <c r="O169" s="28">
        <v>1.2671999999999999E-2</v>
      </c>
      <c r="P169" s="28">
        <v>1.9872000000000001E-2</v>
      </c>
      <c r="Q169" s="28">
        <v>0.43008639145459593</v>
      </c>
      <c r="R169" s="28">
        <v>0.16565915146125182</v>
      </c>
      <c r="S169" s="28">
        <v>0.40425445708415231</v>
      </c>
      <c r="T169" s="28">
        <v>72.192968385387971</v>
      </c>
      <c r="U169" s="28"/>
      <c r="V169" s="16"/>
      <c r="W169" s="3"/>
      <c r="X169" s="30">
        <v>0.24221219432262026</v>
      </c>
      <c r="Y169" s="3">
        <v>0.14896892374876824</v>
      </c>
      <c r="Z169" s="2" t="s">
        <v>1515</v>
      </c>
      <c r="AA169" s="3"/>
      <c r="AB169" s="3"/>
      <c r="AC169" s="16"/>
    </row>
    <row r="170" spans="1:29" x14ac:dyDescent="0.3">
      <c r="A170" s="25" t="s">
        <v>637</v>
      </c>
      <c r="B170" s="25" t="s">
        <v>195</v>
      </c>
      <c r="C170" s="2" t="s">
        <v>1558</v>
      </c>
      <c r="D170" s="28"/>
      <c r="E170" s="28"/>
      <c r="F170" s="28"/>
      <c r="G170" s="28">
        <v>51.5563</v>
      </c>
      <c r="H170" s="28">
        <v>0.61227699999999996</v>
      </c>
      <c r="I170" s="28">
        <v>1.7932999999999999</v>
      </c>
      <c r="J170" s="28">
        <v>10.216699999999999</v>
      </c>
      <c r="K170" s="28">
        <v>0.43932500000000002</v>
      </c>
      <c r="L170" s="28">
        <v>15.1478</v>
      </c>
      <c r="M170" s="28">
        <v>19.387599999999999</v>
      </c>
      <c r="N170" s="28">
        <v>0.35701500000000003</v>
      </c>
      <c r="O170" s="28">
        <v>7.7470000000000004E-3</v>
      </c>
      <c r="P170" s="28">
        <v>1.0697E-2</v>
      </c>
      <c r="Q170" s="28">
        <v>0.43511185161808924</v>
      </c>
      <c r="R170" s="28">
        <v>0.16463017504192903</v>
      </c>
      <c r="S170" s="28">
        <v>0.4002579733399817</v>
      </c>
      <c r="T170" s="28">
        <v>72.54983514182598</v>
      </c>
      <c r="U170" s="28"/>
      <c r="V170" s="16"/>
      <c r="W170" s="3"/>
      <c r="X170" s="30">
        <v>0.24631280934775868</v>
      </c>
      <c r="Y170" s="3">
        <v>8.8628286778901444E-2</v>
      </c>
      <c r="Z170" s="2" t="s">
        <v>1515</v>
      </c>
      <c r="AA170" s="3"/>
      <c r="AB170" s="3"/>
      <c r="AC170" s="16"/>
    </row>
    <row r="171" spans="1:29" x14ac:dyDescent="0.3">
      <c r="A171" s="25" t="s">
        <v>637</v>
      </c>
      <c r="B171" s="25" t="s">
        <v>195</v>
      </c>
      <c r="C171" s="2" t="s">
        <v>1558</v>
      </c>
      <c r="D171" s="28"/>
      <c r="E171" s="28"/>
      <c r="F171" s="28"/>
      <c r="G171" s="28">
        <v>51.239400000000003</v>
      </c>
      <c r="H171" s="28">
        <v>0.61279399999999995</v>
      </c>
      <c r="I171" s="28">
        <v>1.8117700000000001</v>
      </c>
      <c r="J171" s="28">
        <v>9.9738399999999992</v>
      </c>
      <c r="K171" s="28">
        <v>0.50708600000000004</v>
      </c>
      <c r="L171" s="28">
        <v>15.0634</v>
      </c>
      <c r="M171" s="28">
        <v>19.462599999999998</v>
      </c>
      <c r="N171" s="28">
        <v>0.29919499999999999</v>
      </c>
      <c r="O171" s="28">
        <v>-2.4599999999999999E-3</v>
      </c>
      <c r="P171" s="28">
        <v>-3.9750000000000001E-2</v>
      </c>
      <c r="Q171" s="28">
        <v>0.43476978246222853</v>
      </c>
      <c r="R171" s="28">
        <v>0.16149020607207479</v>
      </c>
      <c r="S171" s="28">
        <v>0.40374001146569677</v>
      </c>
      <c r="T171" s="28">
        <v>72.916142424877108</v>
      </c>
      <c r="U171" s="28"/>
      <c r="V171" s="16"/>
      <c r="W171" s="3"/>
      <c r="X171" s="30">
        <v>0.24602559284276906</v>
      </c>
      <c r="Y171" s="3">
        <v>9.3077709398388997E-2</v>
      </c>
      <c r="Z171" s="2" t="s">
        <v>1515</v>
      </c>
      <c r="AA171" s="3"/>
      <c r="AB171" s="3"/>
      <c r="AC171" s="16"/>
    </row>
    <row r="172" spans="1:29" x14ac:dyDescent="0.3">
      <c r="A172" s="25" t="s">
        <v>637</v>
      </c>
      <c r="B172" s="25" t="s">
        <v>195</v>
      </c>
      <c r="C172" s="2" t="s">
        <v>1558</v>
      </c>
      <c r="D172" s="28"/>
      <c r="E172" s="28"/>
      <c r="F172" s="28"/>
      <c r="G172" s="28">
        <v>51.437600000000003</v>
      </c>
      <c r="H172" s="28">
        <v>0.59263999999999994</v>
      </c>
      <c r="I172" s="28">
        <v>1.74695</v>
      </c>
      <c r="J172" s="28">
        <v>9.8155400000000004</v>
      </c>
      <c r="K172" s="28">
        <v>0.443025</v>
      </c>
      <c r="L172" s="28">
        <v>15.084</v>
      </c>
      <c r="M172" s="28">
        <v>19.582999999999998</v>
      </c>
      <c r="N172" s="28">
        <v>0.28959400000000002</v>
      </c>
      <c r="O172" s="28">
        <v>-1.4800000000000001E-2</v>
      </c>
      <c r="P172" s="28">
        <v>-1.2489999999999999E-2</v>
      </c>
      <c r="Q172" s="28">
        <v>0.43513412297691528</v>
      </c>
      <c r="R172" s="28">
        <v>0.15884306689358976</v>
      </c>
      <c r="S172" s="28">
        <v>0.40602281012949493</v>
      </c>
      <c r="T172" s="28">
        <v>73.257716019664045</v>
      </c>
      <c r="U172" s="28"/>
      <c r="V172" s="16"/>
      <c r="W172" s="3"/>
      <c r="X172" s="30">
        <v>0.24074734721644164</v>
      </c>
      <c r="Y172" s="3">
        <v>0.16657064859649184</v>
      </c>
      <c r="Z172" s="2" t="s">
        <v>1515</v>
      </c>
      <c r="AA172" s="3"/>
      <c r="AB172" s="3"/>
      <c r="AC172" s="16"/>
    </row>
    <row r="173" spans="1:29" x14ac:dyDescent="0.3">
      <c r="A173" s="25" t="s">
        <v>637</v>
      </c>
      <c r="B173" s="25" t="s">
        <v>162</v>
      </c>
      <c r="C173" s="2" t="s">
        <v>1558</v>
      </c>
      <c r="D173" s="28"/>
      <c r="E173" s="28"/>
      <c r="F173" s="28"/>
      <c r="G173" s="28">
        <v>51.116900000000001</v>
      </c>
      <c r="H173" s="28">
        <v>0.57174800000000003</v>
      </c>
      <c r="I173" s="28">
        <v>2.0480900000000002</v>
      </c>
      <c r="J173" s="28">
        <v>9.8220399999999994</v>
      </c>
      <c r="K173" s="28">
        <v>0.40449200000000002</v>
      </c>
      <c r="L173" s="28">
        <v>14.9086</v>
      </c>
      <c r="M173" s="28">
        <v>19.500599999999999</v>
      </c>
      <c r="N173" s="28">
        <v>0.30137999999999998</v>
      </c>
      <c r="O173" s="28">
        <v>-6.9999999999999999E-4</v>
      </c>
      <c r="P173" s="28">
        <v>-4.5799999999999999E-3</v>
      </c>
      <c r="Q173" s="28">
        <v>0.43295913094940053</v>
      </c>
      <c r="R173" s="28">
        <v>0.16001444420540717</v>
      </c>
      <c r="S173" s="28">
        <v>0.40702642484519236</v>
      </c>
      <c r="T173" s="28">
        <v>73.014911471622966</v>
      </c>
      <c r="U173" s="28"/>
      <c r="V173" s="16"/>
      <c r="W173" s="3"/>
      <c r="X173" s="30">
        <v>0.24805846685381194</v>
      </c>
      <c r="Y173" s="3">
        <v>6.4856733541668765E-2</v>
      </c>
      <c r="Z173" s="2" t="s">
        <v>1515</v>
      </c>
      <c r="AA173" s="3"/>
      <c r="AB173" s="3"/>
      <c r="AC173" s="16"/>
    </row>
    <row r="174" spans="1:29" x14ac:dyDescent="0.3">
      <c r="A174" s="25" t="s">
        <v>637</v>
      </c>
      <c r="B174" s="25" t="s">
        <v>195</v>
      </c>
      <c r="C174" s="2" t="s">
        <v>1558</v>
      </c>
      <c r="D174" s="28"/>
      <c r="E174" s="28"/>
      <c r="F174" s="28"/>
      <c r="G174" s="28">
        <v>51.086100000000002</v>
      </c>
      <c r="H174" s="28">
        <v>0.52129999999999999</v>
      </c>
      <c r="I174" s="28">
        <v>1.7946200000000001</v>
      </c>
      <c r="J174" s="28">
        <v>9.8824000000000005</v>
      </c>
      <c r="K174" s="28">
        <v>0.40507900000000002</v>
      </c>
      <c r="L174" s="28">
        <v>15.2432</v>
      </c>
      <c r="M174" s="28">
        <v>19.688199999999998</v>
      </c>
      <c r="N174" s="28">
        <v>0.282194</v>
      </c>
      <c r="O174" s="28">
        <v>-4.2300000000000003E-3</v>
      </c>
      <c r="P174" s="28">
        <v>1.3775000000000001E-2</v>
      </c>
      <c r="Q174" s="28">
        <v>0.43629921643058373</v>
      </c>
      <c r="R174" s="28">
        <v>0.15867852762442655</v>
      </c>
      <c r="S174" s="28">
        <v>0.4050222559449897</v>
      </c>
      <c r="T174" s="28">
        <v>73.330342317853905</v>
      </c>
      <c r="U174" s="28"/>
      <c r="V174" s="16"/>
      <c r="W174" s="3"/>
      <c r="X174" s="30">
        <v>0.25109479611673069</v>
      </c>
      <c r="Y174" s="3">
        <v>2.9578957621245405E-2</v>
      </c>
      <c r="Z174" s="2" t="s">
        <v>1514</v>
      </c>
      <c r="AA174" s="3"/>
      <c r="AB174" s="3"/>
      <c r="AC174" s="16"/>
    </row>
    <row r="175" spans="1:29" x14ac:dyDescent="0.3">
      <c r="A175" s="25" t="s">
        <v>623</v>
      </c>
      <c r="B175" s="25" t="s">
        <v>195</v>
      </c>
      <c r="C175" s="2" t="s">
        <v>1558</v>
      </c>
      <c r="D175" s="28"/>
      <c r="E175" s="28"/>
      <c r="F175" s="28"/>
      <c r="G175" s="28">
        <v>50.921199999999999</v>
      </c>
      <c r="H175" s="28">
        <v>0.65504499999999999</v>
      </c>
      <c r="I175" s="28">
        <v>1.71147</v>
      </c>
      <c r="J175" s="28">
        <v>10.355399999999999</v>
      </c>
      <c r="K175" s="28">
        <v>0.50827599999999995</v>
      </c>
      <c r="L175" s="28">
        <v>14.967599999999999</v>
      </c>
      <c r="M175" s="28">
        <v>19.4572</v>
      </c>
      <c r="N175" s="28">
        <v>0.32758399999999999</v>
      </c>
      <c r="O175" s="28">
        <v>4.5719999999999997E-3</v>
      </c>
      <c r="P175" s="28">
        <v>2.9013000000000001E-2</v>
      </c>
      <c r="Q175" s="28">
        <v>0.43058341855405696</v>
      </c>
      <c r="R175" s="28">
        <v>0.1671165497202923</v>
      </c>
      <c r="S175" s="28">
        <v>0.40230003172565071</v>
      </c>
      <c r="T175" s="28">
        <v>72.040060466661359</v>
      </c>
      <c r="U175" s="28"/>
      <c r="V175" s="16"/>
      <c r="W175" s="3"/>
      <c r="X175" s="30">
        <v>0.23211195415886404</v>
      </c>
      <c r="Y175" s="3">
        <v>0.32398738536532012</v>
      </c>
      <c r="Z175" s="2" t="s">
        <v>1515</v>
      </c>
      <c r="AA175" s="3"/>
      <c r="AB175" s="3"/>
      <c r="AC175" s="16"/>
    </row>
    <row r="176" spans="1:29" x14ac:dyDescent="0.3">
      <c r="A176" s="25" t="s">
        <v>623</v>
      </c>
      <c r="B176" s="25" t="s">
        <v>195</v>
      </c>
      <c r="C176" s="2" t="s">
        <v>1558</v>
      </c>
      <c r="D176" s="28"/>
      <c r="E176" s="28"/>
      <c r="F176" s="28"/>
      <c r="G176" s="28">
        <v>50.9572</v>
      </c>
      <c r="H176" s="28">
        <v>0.65917300000000001</v>
      </c>
      <c r="I176" s="28">
        <v>1.7239599999999999</v>
      </c>
      <c r="J176" s="28">
        <v>10.3607</v>
      </c>
      <c r="K176" s="28">
        <v>0.48062899999999997</v>
      </c>
      <c r="L176" s="28">
        <v>14.9992</v>
      </c>
      <c r="M176" s="28">
        <v>19.513300000000001</v>
      </c>
      <c r="N176" s="28">
        <v>0.33658900000000003</v>
      </c>
      <c r="O176" s="28">
        <v>2.4620000000000002E-3</v>
      </c>
      <c r="P176" s="28">
        <v>-7.6400000000000001E-3</v>
      </c>
      <c r="Q176" s="28">
        <v>0.43056481587933865</v>
      </c>
      <c r="R176" s="28">
        <v>0.16684261536401537</v>
      </c>
      <c r="S176" s="28">
        <v>0.40259256875664595</v>
      </c>
      <c r="T176" s="28">
        <v>72.072222969042372</v>
      </c>
      <c r="U176" s="28"/>
      <c r="V176" s="16"/>
      <c r="W176" s="3"/>
      <c r="X176" s="30">
        <v>0.23618472903053328</v>
      </c>
      <c r="Y176" s="3">
        <v>0.24383769872104322</v>
      </c>
      <c r="Z176" s="2" t="s">
        <v>1515</v>
      </c>
      <c r="AA176" s="3"/>
      <c r="AB176" s="3"/>
      <c r="AC176" s="16"/>
    </row>
    <row r="177" spans="1:29" x14ac:dyDescent="0.3">
      <c r="A177" s="25" t="s">
        <v>623</v>
      </c>
      <c r="B177" s="25" t="s">
        <v>195</v>
      </c>
      <c r="C177" s="2" t="s">
        <v>1558</v>
      </c>
      <c r="D177" s="28"/>
      <c r="E177" s="28"/>
      <c r="F177" s="28"/>
      <c r="G177" s="28">
        <v>50.991799999999998</v>
      </c>
      <c r="H177" s="28">
        <v>0.62519899999999995</v>
      </c>
      <c r="I177" s="28">
        <v>1.7006399999999999</v>
      </c>
      <c r="J177" s="28">
        <v>10.542999999999999</v>
      </c>
      <c r="K177" s="28">
        <v>0.51521899999999998</v>
      </c>
      <c r="L177" s="28">
        <v>14.974600000000001</v>
      </c>
      <c r="M177" s="28">
        <v>19.059699999999999</v>
      </c>
      <c r="N177" s="28">
        <v>0.33699299999999999</v>
      </c>
      <c r="O177" s="28">
        <v>-5.0400000000000002E-3</v>
      </c>
      <c r="P177" s="28">
        <v>-1.56E-3</v>
      </c>
      <c r="Q177" s="28">
        <v>0.43294514014821284</v>
      </c>
      <c r="R177" s="28">
        <v>0.17099731596056283</v>
      </c>
      <c r="S177" s="28">
        <v>0.39605754389122433</v>
      </c>
      <c r="T177" s="28">
        <v>71.686488632989125</v>
      </c>
      <c r="U177" s="28"/>
      <c r="V177" s="16"/>
      <c r="W177" s="3"/>
      <c r="X177" s="30">
        <v>0.23674145103968061</v>
      </c>
      <c r="Y177" s="3">
        <v>0.23413036790517505</v>
      </c>
      <c r="Z177" s="2" t="s">
        <v>1515</v>
      </c>
      <c r="AA177" s="3"/>
      <c r="AB177" s="3"/>
      <c r="AC177" s="16"/>
    </row>
    <row r="178" spans="1:29" x14ac:dyDescent="0.3">
      <c r="A178" s="25" t="s">
        <v>623</v>
      </c>
      <c r="B178" s="25" t="s">
        <v>195</v>
      </c>
      <c r="C178" s="2" t="s">
        <v>1558</v>
      </c>
      <c r="D178" s="28"/>
      <c r="E178" s="28"/>
      <c r="F178" s="28"/>
      <c r="G178" s="28">
        <v>51.158700000000003</v>
      </c>
      <c r="H178" s="28">
        <v>0.60335899999999998</v>
      </c>
      <c r="I178" s="28">
        <v>1.6549499999999999</v>
      </c>
      <c r="J178" s="28">
        <v>10.1866</v>
      </c>
      <c r="K178" s="28">
        <v>0.42228900000000003</v>
      </c>
      <c r="L178" s="28">
        <v>15.121499999999999</v>
      </c>
      <c r="M178" s="28">
        <v>19.5944</v>
      </c>
      <c r="N178" s="28">
        <v>0.28447899999999998</v>
      </c>
      <c r="O178" s="28">
        <v>1.408E-3</v>
      </c>
      <c r="P178" s="28">
        <v>-2.2929999999999999E-2</v>
      </c>
      <c r="Q178" s="28">
        <v>0.43304474235919954</v>
      </c>
      <c r="R178" s="28">
        <v>0.16364946797069513</v>
      </c>
      <c r="S178" s="28">
        <v>0.40330578967010539</v>
      </c>
      <c r="T178" s="28">
        <v>72.573980920609543</v>
      </c>
      <c r="U178" s="28"/>
      <c r="V178" s="16"/>
      <c r="W178" s="3"/>
      <c r="X178" s="30">
        <v>0.23207550555495768</v>
      </c>
      <c r="Y178" s="3">
        <v>0.32373694419290233</v>
      </c>
      <c r="Z178" s="2" t="s">
        <v>1515</v>
      </c>
      <c r="AA178" s="3"/>
      <c r="AB178" s="3"/>
      <c r="AC178" s="16"/>
    </row>
    <row r="179" spans="1:29" x14ac:dyDescent="0.3">
      <c r="A179" s="25" t="s">
        <v>623</v>
      </c>
      <c r="B179" s="25" t="s">
        <v>195</v>
      </c>
      <c r="C179" s="2" t="s">
        <v>1558</v>
      </c>
      <c r="D179" s="28"/>
      <c r="E179" s="28"/>
      <c r="F179" s="28"/>
      <c r="G179" s="28">
        <v>51.1646</v>
      </c>
      <c r="H179" s="28">
        <v>0.64288699999999999</v>
      </c>
      <c r="I179" s="28">
        <v>1.69835</v>
      </c>
      <c r="J179" s="28">
        <v>10.495900000000001</v>
      </c>
      <c r="K179" s="28">
        <v>0.47370200000000001</v>
      </c>
      <c r="L179" s="28">
        <v>15.0382</v>
      </c>
      <c r="M179" s="28">
        <v>19.388000000000002</v>
      </c>
      <c r="N179" s="28">
        <v>0.348889</v>
      </c>
      <c r="O179" s="28">
        <v>-6.6800000000000002E-3</v>
      </c>
      <c r="P179" s="28">
        <v>-3.3590000000000002E-2</v>
      </c>
      <c r="Q179" s="28">
        <v>0.43137739435666339</v>
      </c>
      <c r="R179" s="28">
        <v>0.16889961483567503</v>
      </c>
      <c r="S179" s="28">
        <v>0.39972299080766155</v>
      </c>
      <c r="T179" s="28">
        <v>71.863054514960297</v>
      </c>
      <c r="U179" s="28"/>
      <c r="V179" s="16"/>
      <c r="W179" s="3"/>
      <c r="X179" s="30">
        <v>0.24062935540338087</v>
      </c>
      <c r="Y179" s="3">
        <v>0.16962887195581777</v>
      </c>
      <c r="Z179" s="2" t="s">
        <v>1515</v>
      </c>
      <c r="AA179" s="3"/>
      <c r="AB179" s="3"/>
      <c r="AC179" s="16"/>
    </row>
    <row r="180" spans="1:29" x14ac:dyDescent="0.3">
      <c r="A180" s="25" t="s">
        <v>623</v>
      </c>
      <c r="B180" s="25" t="s">
        <v>162</v>
      </c>
      <c r="C180" s="2" t="s">
        <v>1558</v>
      </c>
      <c r="D180" s="28"/>
      <c r="E180" s="28"/>
      <c r="F180" s="28"/>
      <c r="G180" s="28">
        <v>51.026800000000001</v>
      </c>
      <c r="H180" s="28">
        <v>0.73253000000000001</v>
      </c>
      <c r="I180" s="28">
        <v>1.92581</v>
      </c>
      <c r="J180" s="28">
        <v>10.3277</v>
      </c>
      <c r="K180" s="28">
        <v>0.48965799999999998</v>
      </c>
      <c r="L180" s="28">
        <v>14.937099999999999</v>
      </c>
      <c r="M180" s="28">
        <v>19.477699999999999</v>
      </c>
      <c r="N180" s="28">
        <v>0.36864200000000003</v>
      </c>
      <c r="O180" s="28">
        <v>4.5760000000000002E-3</v>
      </c>
      <c r="P180" s="28">
        <v>-3.209E-2</v>
      </c>
      <c r="Q180" s="28">
        <v>0.43009333686142864</v>
      </c>
      <c r="R180" s="28">
        <v>0.16681975858132483</v>
      </c>
      <c r="S180" s="28">
        <v>0.40308690455724655</v>
      </c>
      <c r="T180" s="28">
        <v>72.052923640821092</v>
      </c>
      <c r="U180" s="28"/>
      <c r="V180" s="16"/>
      <c r="W180" s="3"/>
      <c r="X180" s="30">
        <v>0.24171249799673439</v>
      </c>
      <c r="Y180" s="3">
        <v>0.15807077921277446</v>
      </c>
      <c r="Z180" s="2" t="s">
        <v>1515</v>
      </c>
      <c r="AA180" s="3"/>
      <c r="AB180" s="3"/>
      <c r="AC180" s="16"/>
    </row>
    <row r="181" spans="1:29" x14ac:dyDescent="0.3">
      <c r="A181" s="25" t="s">
        <v>616</v>
      </c>
      <c r="B181" s="25" t="s">
        <v>162</v>
      </c>
      <c r="C181" s="2" t="s">
        <v>1558</v>
      </c>
      <c r="D181" s="28"/>
      <c r="E181" s="28"/>
      <c r="F181" s="28"/>
      <c r="G181" s="28">
        <v>50.759900000000002</v>
      </c>
      <c r="H181" s="28">
        <v>0.859263</v>
      </c>
      <c r="I181" s="28">
        <v>2.11972</v>
      </c>
      <c r="J181" s="28">
        <v>10.381399999999999</v>
      </c>
      <c r="K181" s="28">
        <v>0.49238799999999999</v>
      </c>
      <c r="L181" s="28">
        <v>14.908300000000001</v>
      </c>
      <c r="M181" s="28">
        <v>19.4907</v>
      </c>
      <c r="N181" s="28">
        <v>0.300093</v>
      </c>
      <c r="O181" s="28">
        <v>-7.3000000000000001E-3</v>
      </c>
      <c r="P181" s="28">
        <v>4.1206E-2</v>
      </c>
      <c r="Q181" s="28">
        <v>0.42913226237629126</v>
      </c>
      <c r="R181" s="28">
        <v>0.16763566288663578</v>
      </c>
      <c r="S181" s="28">
        <v>0.40323207473707295</v>
      </c>
      <c r="T181" s="28">
        <v>71.909404679754175</v>
      </c>
      <c r="U181" s="28"/>
      <c r="V181" s="16">
        <v>1013.481826647511</v>
      </c>
      <c r="W181" s="3">
        <v>3.2580455313011134</v>
      </c>
      <c r="X181" s="30">
        <v>0.2527648151405047</v>
      </c>
      <c r="Y181" s="3">
        <v>1.702568373287261E-2</v>
      </c>
      <c r="Z181" s="2" t="s">
        <v>1514</v>
      </c>
      <c r="AA181" s="3">
        <v>1.7461822516666501</v>
      </c>
      <c r="AB181" s="3">
        <v>2.2303054545454502</v>
      </c>
      <c r="AC181" s="16">
        <v>1059.8400000000101</v>
      </c>
    </row>
    <row r="182" spans="1:29" x14ac:dyDescent="0.3">
      <c r="A182" s="25" t="s">
        <v>616</v>
      </c>
      <c r="B182" s="25" t="s">
        <v>162</v>
      </c>
      <c r="C182" s="2" t="s">
        <v>1558</v>
      </c>
      <c r="D182" s="28"/>
      <c r="E182" s="28"/>
      <c r="F182" s="28"/>
      <c r="G182" s="28">
        <v>51.871899999999997</v>
      </c>
      <c r="H182" s="28">
        <v>0.81944300000000003</v>
      </c>
      <c r="I182" s="28">
        <v>2.10669</v>
      </c>
      <c r="J182" s="28">
        <v>10.162699999999999</v>
      </c>
      <c r="K182" s="28">
        <v>0.452816</v>
      </c>
      <c r="L182" s="28">
        <v>15.0898</v>
      </c>
      <c r="M182" s="28">
        <v>19.7852</v>
      </c>
      <c r="N182" s="28">
        <v>0.329488</v>
      </c>
      <c r="O182" s="28">
        <v>0</v>
      </c>
      <c r="P182" s="28">
        <v>5.8056000000000003E-2</v>
      </c>
      <c r="Q182" s="28">
        <v>0.43100106399477134</v>
      </c>
      <c r="R182" s="28">
        <v>0.1628363700723291</v>
      </c>
      <c r="S182" s="28">
        <v>0.40616256593289946</v>
      </c>
      <c r="T182" s="28">
        <v>72.578965095364893</v>
      </c>
      <c r="U182" s="28"/>
      <c r="V182" s="16"/>
      <c r="W182" s="3"/>
      <c r="X182" s="30">
        <v>0.23944528642738255</v>
      </c>
      <c r="Y182" s="3">
        <v>0.19702599118721986</v>
      </c>
      <c r="Z182" s="2" t="s">
        <v>1515</v>
      </c>
      <c r="AA182" s="3"/>
      <c r="AB182" s="3"/>
      <c r="AC182" s="16"/>
    </row>
    <row r="183" spans="1:29" x14ac:dyDescent="0.3">
      <c r="A183" s="25" t="s">
        <v>616</v>
      </c>
      <c r="B183" s="25" t="s">
        <v>195</v>
      </c>
      <c r="C183" s="2" t="s">
        <v>1558</v>
      </c>
      <c r="D183" s="28"/>
      <c r="E183" s="28"/>
      <c r="F183" s="28"/>
      <c r="G183" s="28">
        <v>52.113999999999997</v>
      </c>
      <c r="H183" s="28">
        <v>0.72235000000000005</v>
      </c>
      <c r="I183" s="28">
        <v>2.2001400000000002</v>
      </c>
      <c r="J183" s="28">
        <v>9.8212200000000003</v>
      </c>
      <c r="K183" s="28">
        <v>0.43017</v>
      </c>
      <c r="L183" s="28">
        <v>15.093299999999999</v>
      </c>
      <c r="M183" s="28">
        <v>19.758099999999999</v>
      </c>
      <c r="N183" s="28">
        <v>0.318965</v>
      </c>
      <c r="O183" s="28">
        <v>-3.6000000000000002E-4</v>
      </c>
      <c r="P183" s="28">
        <v>-2.1360000000000001E-2</v>
      </c>
      <c r="Q183" s="28">
        <v>0.43367178307491394</v>
      </c>
      <c r="R183" s="28">
        <v>0.15830325663103006</v>
      </c>
      <c r="S183" s="28">
        <v>0.40802496029405605</v>
      </c>
      <c r="T183" s="28">
        <v>73.258457534009338</v>
      </c>
      <c r="U183" s="28"/>
      <c r="V183" s="16"/>
      <c r="W183" s="3"/>
      <c r="X183" s="30">
        <v>0.24807643702125992</v>
      </c>
      <c r="Y183" s="3">
        <v>7.32069488808611E-2</v>
      </c>
      <c r="Z183" s="2" t="s">
        <v>1515</v>
      </c>
      <c r="AA183" s="3"/>
      <c r="AB183" s="3"/>
      <c r="AC183" s="16"/>
    </row>
    <row r="184" spans="1:29" x14ac:dyDescent="0.3">
      <c r="A184" s="25" t="s">
        <v>616</v>
      </c>
      <c r="B184" s="25" t="s">
        <v>195</v>
      </c>
      <c r="C184" s="2" t="s">
        <v>1558</v>
      </c>
      <c r="D184" s="28"/>
      <c r="E184" s="28"/>
      <c r="F184" s="28"/>
      <c r="G184" s="28">
        <v>51.291600000000003</v>
      </c>
      <c r="H184" s="28">
        <v>0.80948799999999999</v>
      </c>
      <c r="I184" s="28">
        <v>2.1937199999999999</v>
      </c>
      <c r="J184" s="28">
        <v>10.199299999999999</v>
      </c>
      <c r="K184" s="28">
        <v>0.55111600000000005</v>
      </c>
      <c r="L184" s="28">
        <v>14.3001</v>
      </c>
      <c r="M184" s="28">
        <v>19.369399999999999</v>
      </c>
      <c r="N184" s="28">
        <v>0.35459499999999999</v>
      </c>
      <c r="O184" s="28">
        <v>-1.09E-3</v>
      </c>
      <c r="P184" s="28">
        <v>-7.6299999999999996E-3</v>
      </c>
      <c r="Q184" s="28">
        <v>0.42129703224990961</v>
      </c>
      <c r="R184" s="28">
        <v>0.16856489719100595</v>
      </c>
      <c r="S184" s="28">
        <v>0.41013807055908441</v>
      </c>
      <c r="T184" s="28">
        <v>71.422990910639783</v>
      </c>
      <c r="U184" s="28"/>
      <c r="V184" s="16"/>
      <c r="W184" s="3"/>
      <c r="X184" s="30">
        <v>0.25324641999968461</v>
      </c>
      <c r="Y184" s="3">
        <v>1.8076700763294262E-2</v>
      </c>
      <c r="Z184" s="2" t="s">
        <v>1514</v>
      </c>
      <c r="AA184" s="3"/>
      <c r="AB184" s="3"/>
      <c r="AC184" s="16"/>
    </row>
    <row r="185" spans="1:29" x14ac:dyDescent="0.3">
      <c r="A185" s="25" t="s">
        <v>616</v>
      </c>
      <c r="B185" s="25" t="s">
        <v>195</v>
      </c>
      <c r="C185" s="2" t="s">
        <v>1558</v>
      </c>
      <c r="D185" s="28"/>
      <c r="E185" s="28"/>
      <c r="F185" s="28"/>
      <c r="G185" s="28">
        <v>50.960999999999999</v>
      </c>
      <c r="H185" s="28">
        <v>0.81593099999999996</v>
      </c>
      <c r="I185" s="28">
        <v>2.2940700000000001</v>
      </c>
      <c r="J185" s="28">
        <v>10.337300000000001</v>
      </c>
      <c r="K185" s="28">
        <v>0.44037199999999999</v>
      </c>
      <c r="L185" s="28">
        <v>14.509</v>
      </c>
      <c r="M185" s="28">
        <v>19.419</v>
      </c>
      <c r="N185" s="28">
        <v>0.35907499999999998</v>
      </c>
      <c r="O185" s="28">
        <v>-3.2799999999999999E-3</v>
      </c>
      <c r="P185" s="28">
        <v>3.0509999999999999E-3</v>
      </c>
      <c r="Q185" s="28">
        <v>0.42343499970241733</v>
      </c>
      <c r="R185" s="28">
        <v>0.16924032100072975</v>
      </c>
      <c r="S185" s="28">
        <v>0.4073246792968529</v>
      </c>
      <c r="T185" s="28">
        <v>71.44468225875444</v>
      </c>
      <c r="U185" s="28"/>
      <c r="V185" s="16"/>
      <c r="W185" s="3"/>
      <c r="X185" s="30">
        <v>0.25317733630088879</v>
      </c>
      <c r="Y185" s="3">
        <v>1.285938526654884E-2</v>
      </c>
      <c r="Z185" s="2" t="s">
        <v>1514</v>
      </c>
      <c r="AA185" s="3"/>
      <c r="AB185" s="3"/>
      <c r="AC185" s="16"/>
    </row>
    <row r="186" spans="1:29" x14ac:dyDescent="0.3">
      <c r="A186" s="25" t="s">
        <v>616</v>
      </c>
      <c r="B186" s="25" t="s">
        <v>195</v>
      </c>
      <c r="C186" s="2" t="s">
        <v>1558</v>
      </c>
      <c r="D186" s="28"/>
      <c r="E186" s="28"/>
      <c r="F186" s="28"/>
      <c r="G186" s="28">
        <v>52.451099999999997</v>
      </c>
      <c r="H186" s="28">
        <v>0.70954700000000004</v>
      </c>
      <c r="I186" s="28">
        <v>1.96262</v>
      </c>
      <c r="J186" s="28">
        <v>10.3827</v>
      </c>
      <c r="K186" s="28">
        <v>0.48696699999999998</v>
      </c>
      <c r="L186" s="28">
        <v>14.717599999999999</v>
      </c>
      <c r="M186" s="28">
        <v>19.667100000000001</v>
      </c>
      <c r="N186" s="28">
        <v>0.36014099999999999</v>
      </c>
      <c r="O186" s="28">
        <v>-1.09E-3</v>
      </c>
      <c r="P186" s="28">
        <v>-3.0500000000000002E-3</v>
      </c>
      <c r="Q186" s="28">
        <v>0.42441494068155361</v>
      </c>
      <c r="R186" s="28">
        <v>0.167962149026472</v>
      </c>
      <c r="S186" s="28">
        <v>0.40762291029197434</v>
      </c>
      <c r="T186" s="28">
        <v>71.646076132137694</v>
      </c>
      <c r="U186" s="28"/>
      <c r="V186" s="16"/>
      <c r="W186" s="3"/>
      <c r="X186" s="30">
        <v>0.25157113767619033</v>
      </c>
      <c r="Y186" s="3">
        <v>2.8640471970184378E-2</v>
      </c>
      <c r="Z186" s="2" t="s">
        <v>1514</v>
      </c>
      <c r="AA186" s="3"/>
      <c r="AB186" s="3"/>
      <c r="AC186" s="16"/>
    </row>
    <row r="187" spans="1:29" x14ac:dyDescent="0.3">
      <c r="A187" s="25" t="s">
        <v>616</v>
      </c>
      <c r="B187" s="25" t="s">
        <v>195</v>
      </c>
      <c r="C187" s="2" t="s">
        <v>1558</v>
      </c>
      <c r="D187" s="28"/>
      <c r="E187" s="28"/>
      <c r="F187" s="28"/>
      <c r="G187" s="28">
        <v>52.075899999999997</v>
      </c>
      <c r="H187" s="28">
        <v>0.70754499999999998</v>
      </c>
      <c r="I187" s="28">
        <v>2.0061800000000001</v>
      </c>
      <c r="J187" s="28">
        <v>10.0518</v>
      </c>
      <c r="K187" s="28">
        <v>0.37315999999999999</v>
      </c>
      <c r="L187" s="28">
        <v>14.813000000000001</v>
      </c>
      <c r="M187" s="28">
        <v>19.798200000000001</v>
      </c>
      <c r="N187" s="28">
        <v>0.31823499999999999</v>
      </c>
      <c r="O187" s="28">
        <v>-6.1999999999999998E-3</v>
      </c>
      <c r="P187" s="28">
        <v>-5.1889999999999999E-2</v>
      </c>
      <c r="Q187" s="28">
        <v>0.42711678351374777</v>
      </c>
      <c r="R187" s="28">
        <v>0.16259040086806856</v>
      </c>
      <c r="S187" s="28">
        <v>0.41029281561818365</v>
      </c>
      <c r="T187" s="28">
        <v>72.428621326953945</v>
      </c>
      <c r="U187" s="28"/>
      <c r="V187" s="16"/>
      <c r="W187" s="3"/>
      <c r="X187" s="30">
        <v>0.25164506700442019</v>
      </c>
      <c r="Y187" s="3">
        <v>3.1071579349312817E-2</v>
      </c>
      <c r="Z187" s="2" t="s">
        <v>1514</v>
      </c>
      <c r="AA187" s="3"/>
      <c r="AB187" s="3"/>
      <c r="AC187" s="16"/>
    </row>
    <row r="188" spans="1:29" x14ac:dyDescent="0.3">
      <c r="A188" s="25" t="s">
        <v>616</v>
      </c>
      <c r="B188" s="25" t="s">
        <v>195</v>
      </c>
      <c r="C188" s="2" t="s">
        <v>1558</v>
      </c>
      <c r="D188" s="28"/>
      <c r="E188" s="28"/>
      <c r="F188" s="28"/>
      <c r="G188" s="28">
        <v>51.981000000000002</v>
      </c>
      <c r="H188" s="28">
        <v>0.78095599999999998</v>
      </c>
      <c r="I188" s="28">
        <v>2.0421499999999999</v>
      </c>
      <c r="J188" s="28">
        <v>9.9598999999999993</v>
      </c>
      <c r="K188" s="28">
        <v>0.44445299999999999</v>
      </c>
      <c r="L188" s="28">
        <v>14.9786</v>
      </c>
      <c r="M188" s="28">
        <v>19.674700000000001</v>
      </c>
      <c r="N188" s="28">
        <v>0.29272700000000001</v>
      </c>
      <c r="O188" s="28">
        <v>-9.4999999999999998E-3</v>
      </c>
      <c r="P188" s="28">
        <v>1.8349000000000001E-2</v>
      </c>
      <c r="Q188" s="28">
        <v>0.43157705656999518</v>
      </c>
      <c r="R188" s="28">
        <v>0.16098653465674245</v>
      </c>
      <c r="S188" s="28">
        <v>0.40743640877326237</v>
      </c>
      <c r="T188" s="28">
        <v>72.832192689485908</v>
      </c>
      <c r="U188" s="28"/>
      <c r="V188" s="16"/>
      <c r="W188" s="3"/>
      <c r="X188" s="30">
        <v>0.25057978195804564</v>
      </c>
      <c r="Y188" s="3">
        <v>4.3196430169617939E-2</v>
      </c>
      <c r="Z188" s="2" t="s">
        <v>1514</v>
      </c>
      <c r="AA188" s="3"/>
      <c r="AB188" s="3"/>
      <c r="AC188" s="16"/>
    </row>
    <row r="189" spans="1:29" x14ac:dyDescent="0.3">
      <c r="A189" s="25" t="s">
        <v>548</v>
      </c>
      <c r="B189" s="25" t="s">
        <v>162</v>
      </c>
      <c r="C189" s="2" t="s">
        <v>1558</v>
      </c>
      <c r="D189" s="28"/>
      <c r="E189" s="28"/>
      <c r="F189" s="28"/>
      <c r="G189" s="28">
        <v>51.623800000000003</v>
      </c>
      <c r="H189" s="28">
        <v>0.72304999999999997</v>
      </c>
      <c r="I189" s="28">
        <v>2.01911</v>
      </c>
      <c r="J189" s="28">
        <v>10.3292</v>
      </c>
      <c r="K189" s="28">
        <v>0.43520500000000001</v>
      </c>
      <c r="L189" s="28">
        <v>15.298400000000001</v>
      </c>
      <c r="M189" s="28">
        <v>19.486999999999998</v>
      </c>
      <c r="N189" s="28">
        <v>0.33233099999999999</v>
      </c>
      <c r="O189" s="28">
        <v>6.6800000000000002E-3</v>
      </c>
      <c r="P189" s="28">
        <v>-1.5200000000000001E-3</v>
      </c>
      <c r="Q189" s="28">
        <v>0.43586763568850678</v>
      </c>
      <c r="R189" s="28">
        <v>0.16509075197418485</v>
      </c>
      <c r="S189" s="28">
        <v>0.39904161233730834</v>
      </c>
      <c r="T189" s="28">
        <v>72.528754841700007</v>
      </c>
      <c r="U189" s="28"/>
      <c r="V189" s="16">
        <v>1028.2658323406176</v>
      </c>
      <c r="W189" s="3">
        <v>3.879757082277199</v>
      </c>
      <c r="X189" s="30">
        <v>0.25420849521272393</v>
      </c>
      <c r="Y189" s="3">
        <v>1.1070255196551471E-2</v>
      </c>
      <c r="Z189" s="2" t="s">
        <v>1514</v>
      </c>
      <c r="AA189" s="3">
        <v>2.4154044444444298</v>
      </c>
      <c r="AB189" s="3">
        <v>2.23613454545454</v>
      </c>
      <c r="AC189" s="16">
        <v>1059.29363636364</v>
      </c>
    </row>
    <row r="190" spans="1:29" x14ac:dyDescent="0.3">
      <c r="A190" s="25" t="s">
        <v>548</v>
      </c>
      <c r="B190" s="25" t="s">
        <v>195</v>
      </c>
      <c r="C190" s="2" t="s">
        <v>1558</v>
      </c>
      <c r="D190" s="28"/>
      <c r="E190" s="28"/>
      <c r="F190" s="28"/>
      <c r="G190" s="28">
        <v>51.107900000000001</v>
      </c>
      <c r="H190" s="28">
        <v>0.88250200000000001</v>
      </c>
      <c r="I190" s="28">
        <v>2.6637599999999999</v>
      </c>
      <c r="J190" s="28">
        <v>12.510999999999999</v>
      </c>
      <c r="K190" s="28">
        <v>0.57330999999999999</v>
      </c>
      <c r="L190" s="28">
        <v>15.4069</v>
      </c>
      <c r="M190" s="28">
        <v>16.563400000000001</v>
      </c>
      <c r="N190" s="28">
        <v>0.31006</v>
      </c>
      <c r="O190" s="28">
        <v>-2.9199999999999999E-3</v>
      </c>
      <c r="P190" s="28">
        <v>-7.5700000000000003E-3</v>
      </c>
      <c r="Q190" s="28">
        <v>0.44878951304904913</v>
      </c>
      <c r="R190" s="28">
        <v>0.20444048798873135</v>
      </c>
      <c r="S190" s="28">
        <v>0.34676999896221949</v>
      </c>
      <c r="T190" s="28">
        <v>68.703138609075111</v>
      </c>
      <c r="U190" s="28"/>
      <c r="V190" s="16"/>
      <c r="W190" s="3"/>
      <c r="X190" s="30">
        <v>0.24859759255657707</v>
      </c>
      <c r="Y190" s="3">
        <v>6.4784905594937658E-2</v>
      </c>
      <c r="Z190" s="2" t="s">
        <v>1515</v>
      </c>
      <c r="AA190" s="3"/>
      <c r="AB190" s="3"/>
      <c r="AC190" s="16"/>
    </row>
    <row r="191" spans="1:29" x14ac:dyDescent="0.3">
      <c r="A191" s="25" t="s">
        <v>548</v>
      </c>
      <c r="B191" s="25" t="s">
        <v>195</v>
      </c>
      <c r="C191" s="2" t="s">
        <v>1558</v>
      </c>
      <c r="D191" s="28"/>
      <c r="E191" s="28"/>
      <c r="F191" s="28"/>
      <c r="G191" s="28">
        <v>51.395200000000003</v>
      </c>
      <c r="H191" s="28">
        <v>0.69417399999999996</v>
      </c>
      <c r="I191" s="28">
        <v>2.0857399999999999</v>
      </c>
      <c r="J191" s="28">
        <v>11.186299999999999</v>
      </c>
      <c r="K191" s="28">
        <v>0.52755300000000005</v>
      </c>
      <c r="L191" s="28">
        <v>14.847799999999999</v>
      </c>
      <c r="M191" s="28">
        <v>18.877600000000001</v>
      </c>
      <c r="N191" s="28">
        <v>0.363396</v>
      </c>
      <c r="O191" s="28">
        <v>-1.5810000000000001E-2</v>
      </c>
      <c r="P191" s="28">
        <v>-4.5599999999999998E-3</v>
      </c>
      <c r="Q191" s="28">
        <v>0.42800208980700916</v>
      </c>
      <c r="R191" s="28">
        <v>0.18089130476141144</v>
      </c>
      <c r="S191" s="28">
        <v>0.39110660543157938</v>
      </c>
      <c r="T191" s="28">
        <v>70.291793871466439</v>
      </c>
      <c r="U191" s="28"/>
      <c r="V191" s="16"/>
      <c r="W191" s="3"/>
      <c r="X191" s="30">
        <v>0.24544753790415175</v>
      </c>
      <c r="Y191" s="3">
        <v>0.10068199180726112</v>
      </c>
      <c r="Z191" s="2" t="s">
        <v>1515</v>
      </c>
      <c r="AA191" s="3"/>
      <c r="AB191" s="3"/>
      <c r="AC191" s="16"/>
    </row>
    <row r="192" spans="1:29" x14ac:dyDescent="0.3">
      <c r="A192" s="25" t="s">
        <v>548</v>
      </c>
      <c r="B192" s="25" t="s">
        <v>195</v>
      </c>
      <c r="C192" s="2" t="s">
        <v>1558</v>
      </c>
      <c r="D192" s="28"/>
      <c r="E192" s="28"/>
      <c r="F192" s="28"/>
      <c r="G192" s="28">
        <v>51.671599999999998</v>
      </c>
      <c r="H192" s="28">
        <v>0.75680499999999995</v>
      </c>
      <c r="I192" s="28">
        <v>2.0056400000000001</v>
      </c>
      <c r="J192" s="28">
        <v>10.8169</v>
      </c>
      <c r="K192" s="28">
        <v>0.50725699999999996</v>
      </c>
      <c r="L192" s="28">
        <v>15.2788</v>
      </c>
      <c r="M192" s="28">
        <v>19.07</v>
      </c>
      <c r="N192" s="28">
        <v>0.31809399999999999</v>
      </c>
      <c r="O192" s="28">
        <v>7.3839999999999999E-3</v>
      </c>
      <c r="P192" s="28">
        <v>-1.9769999999999999E-2</v>
      </c>
      <c r="Q192" s="28">
        <v>0.4358769842629755</v>
      </c>
      <c r="R192" s="28">
        <v>0.17311111540108645</v>
      </c>
      <c r="S192" s="28">
        <v>0.39101190033593808</v>
      </c>
      <c r="T192" s="28">
        <v>71.573974024027663</v>
      </c>
      <c r="U192" s="28"/>
      <c r="V192" s="16"/>
      <c r="W192" s="3"/>
      <c r="X192" s="30">
        <v>0.24876039947980952</v>
      </c>
      <c r="Y192" s="3">
        <v>5.8997689186536251E-2</v>
      </c>
      <c r="Z192" s="2" t="s">
        <v>1515</v>
      </c>
      <c r="AA192" s="3"/>
      <c r="AB192" s="3"/>
      <c r="AC192" s="16"/>
    </row>
    <row r="193" spans="1:29" x14ac:dyDescent="0.3">
      <c r="A193" s="25" t="s">
        <v>548</v>
      </c>
      <c r="B193" s="25" t="s">
        <v>195</v>
      </c>
      <c r="C193" s="2" t="s">
        <v>1558</v>
      </c>
      <c r="D193" s="28"/>
      <c r="E193" s="28"/>
      <c r="F193" s="28"/>
      <c r="G193" s="28">
        <v>51.778399999999998</v>
      </c>
      <c r="H193" s="28">
        <v>0.72234299999999996</v>
      </c>
      <c r="I193" s="28">
        <v>1.8993100000000001</v>
      </c>
      <c r="J193" s="28">
        <v>10.6792</v>
      </c>
      <c r="K193" s="28">
        <v>0.493724</v>
      </c>
      <c r="L193" s="28">
        <v>15.1332</v>
      </c>
      <c r="M193" s="28">
        <v>19.0518</v>
      </c>
      <c r="N193" s="28">
        <v>0.31951800000000002</v>
      </c>
      <c r="O193" s="28">
        <v>-3.5E-4</v>
      </c>
      <c r="P193" s="28">
        <v>-2.282E-2</v>
      </c>
      <c r="Q193" s="28">
        <v>0.4346487222642576</v>
      </c>
      <c r="R193" s="28">
        <v>0.17206550127268899</v>
      </c>
      <c r="S193" s="28">
        <v>0.39328577646305346</v>
      </c>
      <c r="T193" s="28">
        <v>71.63977790571596</v>
      </c>
      <c r="U193" s="28"/>
      <c r="V193" s="16"/>
      <c r="W193" s="3"/>
      <c r="X193" s="30">
        <v>0.2451116594892066</v>
      </c>
      <c r="Y193" s="3">
        <v>0.10656401153984785</v>
      </c>
      <c r="Z193" s="2" t="s">
        <v>1515</v>
      </c>
      <c r="AA193" s="3"/>
      <c r="AB193" s="3"/>
      <c r="AC193" s="16"/>
    </row>
    <row r="194" spans="1:29" x14ac:dyDescent="0.3">
      <c r="A194" s="25" t="s">
        <v>548</v>
      </c>
      <c r="B194" s="25" t="s">
        <v>159</v>
      </c>
      <c r="C194" s="2" t="s">
        <v>1558</v>
      </c>
      <c r="D194" s="28"/>
      <c r="E194" s="28"/>
      <c r="F194" s="28"/>
      <c r="G194" s="28">
        <v>51.382300000000001</v>
      </c>
      <c r="H194" s="28">
        <v>0.88053400000000004</v>
      </c>
      <c r="I194" s="28">
        <v>2.4709500000000002</v>
      </c>
      <c r="J194" s="28">
        <v>12.235300000000001</v>
      </c>
      <c r="K194" s="28">
        <v>0.684535</v>
      </c>
      <c r="L194" s="28">
        <v>14.6866</v>
      </c>
      <c r="M194" s="28">
        <v>17.5623</v>
      </c>
      <c r="N194" s="28">
        <v>0.35719299999999998</v>
      </c>
      <c r="O194" s="28">
        <v>-1.9709999999999998E-2</v>
      </c>
      <c r="P194" s="28">
        <v>2.7288E-2</v>
      </c>
      <c r="Q194" s="28">
        <v>0.42977358628290196</v>
      </c>
      <c r="R194" s="28">
        <v>0.20085401822784926</v>
      </c>
      <c r="S194" s="28">
        <v>0.36937239548924877</v>
      </c>
      <c r="T194" s="28">
        <v>68.150138561778576</v>
      </c>
      <c r="U194" s="28"/>
      <c r="V194" s="16"/>
      <c r="W194" s="3"/>
      <c r="X194" s="30">
        <v>0.25269865509766554</v>
      </c>
      <c r="Y194" s="3">
        <v>2.3396971567467006E-2</v>
      </c>
      <c r="Z194" s="2" t="s">
        <v>1514</v>
      </c>
      <c r="AA194" s="3"/>
      <c r="AB194" s="3"/>
      <c r="AC194" s="16"/>
    </row>
    <row r="195" spans="1:29" x14ac:dyDescent="0.3">
      <c r="A195" s="25" t="s">
        <v>548</v>
      </c>
      <c r="B195" s="25" t="s">
        <v>195</v>
      </c>
      <c r="C195" s="2" t="s">
        <v>1558</v>
      </c>
      <c r="D195" s="28"/>
      <c r="E195" s="28"/>
      <c r="F195" s="28"/>
      <c r="G195" s="28">
        <v>50.669800000000002</v>
      </c>
      <c r="H195" s="28">
        <v>0.91148700000000005</v>
      </c>
      <c r="I195" s="28">
        <v>2.61694</v>
      </c>
      <c r="J195" s="28">
        <v>12.0562</v>
      </c>
      <c r="K195" s="28">
        <v>0.532559</v>
      </c>
      <c r="L195" s="28">
        <v>14.507</v>
      </c>
      <c r="M195" s="28">
        <v>17.9071</v>
      </c>
      <c r="N195" s="28">
        <v>0.31984499999999999</v>
      </c>
      <c r="O195" s="28">
        <v>-1.823E-2</v>
      </c>
      <c r="P195" s="28">
        <v>-1.2120000000000001E-2</v>
      </c>
      <c r="Q195" s="28">
        <v>0.42491901649043301</v>
      </c>
      <c r="R195" s="28">
        <v>0.19810090012038531</v>
      </c>
      <c r="S195" s="28">
        <v>0.37698008338918171</v>
      </c>
      <c r="T195" s="28">
        <v>68.203119220001923</v>
      </c>
      <c r="U195" s="28"/>
      <c r="V195" s="16"/>
      <c r="W195" s="3"/>
      <c r="X195" s="30">
        <v>0.25294564325218877</v>
      </c>
      <c r="Y195" s="3">
        <v>1.50414982528706E-2</v>
      </c>
      <c r="Z195" s="2" t="s">
        <v>1514</v>
      </c>
      <c r="AA195" s="3"/>
      <c r="AB195" s="3"/>
      <c r="AC195" s="16"/>
    </row>
    <row r="196" spans="1:29" x14ac:dyDescent="0.3">
      <c r="A196" s="25" t="s">
        <v>548</v>
      </c>
      <c r="B196" s="25" t="s">
        <v>195</v>
      </c>
      <c r="C196" s="2" t="s">
        <v>1558</v>
      </c>
      <c r="D196" s="28"/>
      <c r="E196" s="28"/>
      <c r="F196" s="28"/>
      <c r="G196" s="28">
        <v>51.027700000000003</v>
      </c>
      <c r="H196" s="28">
        <v>0.83856399999999998</v>
      </c>
      <c r="I196" s="28">
        <v>2.3688099999999999</v>
      </c>
      <c r="J196" s="28">
        <v>11.484299999999999</v>
      </c>
      <c r="K196" s="28">
        <v>0.48146800000000001</v>
      </c>
      <c r="L196" s="28">
        <v>14.620900000000001</v>
      </c>
      <c r="M196" s="28">
        <v>19.029800000000002</v>
      </c>
      <c r="N196" s="28">
        <v>0.33429500000000001</v>
      </c>
      <c r="O196" s="28">
        <v>9.4940000000000007E-3</v>
      </c>
      <c r="P196" s="28">
        <v>1.3687E-2</v>
      </c>
      <c r="Q196" s="28">
        <v>0.42085899098168056</v>
      </c>
      <c r="R196" s="28">
        <v>0.18544472326044656</v>
      </c>
      <c r="S196" s="28">
        <v>0.39369628575787291</v>
      </c>
      <c r="T196" s="28">
        <v>69.41388962258786</v>
      </c>
      <c r="U196" s="28"/>
      <c r="V196" s="16"/>
      <c r="W196" s="3"/>
      <c r="X196" s="30">
        <v>0.24968694566554581</v>
      </c>
      <c r="Y196" s="3">
        <v>4.8451519882835803E-2</v>
      </c>
      <c r="Z196" s="2" t="s">
        <v>1514</v>
      </c>
      <c r="AA196" s="3"/>
      <c r="AB196" s="3"/>
      <c r="AC196" s="16"/>
    </row>
    <row r="197" spans="1:29" x14ac:dyDescent="0.3">
      <c r="A197" s="25" t="s">
        <v>631</v>
      </c>
      <c r="B197" s="25" t="s">
        <v>159</v>
      </c>
      <c r="C197" s="2" t="s">
        <v>1558</v>
      </c>
      <c r="D197" s="28"/>
      <c r="E197" s="28"/>
      <c r="F197" s="28"/>
      <c r="G197" s="28">
        <v>52.4358</v>
      </c>
      <c r="H197" s="28">
        <v>0.79171000000000002</v>
      </c>
      <c r="I197" s="28">
        <v>2.24329</v>
      </c>
      <c r="J197" s="28">
        <v>10.3729</v>
      </c>
      <c r="K197" s="28">
        <v>0.41808499999999998</v>
      </c>
      <c r="L197" s="28">
        <v>15.0182</v>
      </c>
      <c r="M197" s="28">
        <v>19.0014</v>
      </c>
      <c r="N197" s="28">
        <v>0.32157200000000002</v>
      </c>
      <c r="O197" s="28">
        <v>-3.6999999999999999E-4</v>
      </c>
      <c r="P197" s="28">
        <v>-6.2300000000000003E-3</v>
      </c>
      <c r="Q197" s="28">
        <v>0.43538549268033028</v>
      </c>
      <c r="R197" s="28">
        <v>0.16869558239016233</v>
      </c>
      <c r="S197" s="28">
        <v>0.39591892492950742</v>
      </c>
      <c r="T197" s="28">
        <v>72.074016327944634</v>
      </c>
      <c r="U197" s="28"/>
      <c r="V197" s="16"/>
      <c r="W197" s="3"/>
      <c r="X197" s="30">
        <v>0.25207633223583392</v>
      </c>
      <c r="Y197" s="3">
        <v>3.6955003290269905E-2</v>
      </c>
      <c r="Z197" s="2" t="s">
        <v>1514</v>
      </c>
      <c r="AA197" s="3"/>
      <c r="AB197" s="3"/>
      <c r="AC197" s="16"/>
    </row>
    <row r="198" spans="1:29" x14ac:dyDescent="0.3">
      <c r="A198" s="25" t="s">
        <v>597</v>
      </c>
      <c r="B198" s="25" t="s">
        <v>159</v>
      </c>
      <c r="C198" s="2" t="s">
        <v>1558</v>
      </c>
      <c r="D198" s="28"/>
      <c r="E198" s="28"/>
      <c r="F198" s="28"/>
      <c r="G198" s="28">
        <v>51.936300000000003</v>
      </c>
      <c r="H198" s="28">
        <v>0.57909999999999995</v>
      </c>
      <c r="I198" s="28">
        <v>1.5507899999999999</v>
      </c>
      <c r="J198" s="28">
        <v>10.930999999999999</v>
      </c>
      <c r="K198" s="28">
        <v>0.40702899999999997</v>
      </c>
      <c r="L198" s="28">
        <v>14.771599999999999</v>
      </c>
      <c r="M198" s="28">
        <v>19.328099999999999</v>
      </c>
      <c r="N198" s="28">
        <v>0.24505299999999999</v>
      </c>
      <c r="O198" s="28">
        <v>7.0540000000000004E-3</v>
      </c>
      <c r="P198" s="28">
        <v>1.2225E-2</v>
      </c>
      <c r="Q198" s="28">
        <v>0.42452834543175744</v>
      </c>
      <c r="R198" s="28">
        <v>0.17623270080350795</v>
      </c>
      <c r="S198" s="28">
        <v>0.39923895376473467</v>
      </c>
      <c r="T198" s="28">
        <v>70.665091901698801</v>
      </c>
      <c r="U198" s="28"/>
      <c r="V198" s="16"/>
      <c r="W198" s="3"/>
      <c r="X198" s="30">
        <v>0.24476697804924452</v>
      </c>
      <c r="Y198" s="3">
        <v>7.6032906909061171E-2</v>
      </c>
      <c r="Z198" s="2" t="s">
        <v>1515</v>
      </c>
      <c r="AA198" s="3"/>
      <c r="AB198" s="3"/>
      <c r="AC198" s="16"/>
    </row>
    <row r="199" spans="1:29" x14ac:dyDescent="0.3">
      <c r="A199" s="25" t="s">
        <v>596</v>
      </c>
      <c r="B199" s="25" t="s">
        <v>159</v>
      </c>
      <c r="C199" s="2" t="s">
        <v>1558</v>
      </c>
      <c r="D199" s="28"/>
      <c r="E199" s="28"/>
      <c r="F199" s="28"/>
      <c r="G199" s="28">
        <v>51.620399999999997</v>
      </c>
      <c r="H199" s="28">
        <v>0.56199600000000005</v>
      </c>
      <c r="I199" s="28">
        <v>1.66374</v>
      </c>
      <c r="J199" s="28">
        <v>10.682600000000001</v>
      </c>
      <c r="K199" s="28">
        <v>0.48517100000000002</v>
      </c>
      <c r="L199" s="28">
        <v>14.430400000000001</v>
      </c>
      <c r="M199" s="28">
        <v>19.770499999999998</v>
      </c>
      <c r="N199" s="28">
        <v>0.31103599999999998</v>
      </c>
      <c r="O199" s="28">
        <v>3.8760000000000001E-3</v>
      </c>
      <c r="P199" s="28">
        <v>3.2125000000000001E-2</v>
      </c>
      <c r="Q199" s="28">
        <v>0.41666932903938547</v>
      </c>
      <c r="R199" s="28">
        <v>0.17303644303907018</v>
      </c>
      <c r="S199" s="28">
        <v>0.41029422792154435</v>
      </c>
      <c r="T199" s="28">
        <v>70.65715629182462</v>
      </c>
      <c r="U199" s="28"/>
      <c r="V199" s="16"/>
      <c r="W199" s="3"/>
      <c r="X199" s="30">
        <v>0.24463323988339408</v>
      </c>
      <c r="Y199" s="3">
        <v>8.1642046919219724E-2</v>
      </c>
      <c r="Z199" s="2" t="s">
        <v>1515</v>
      </c>
      <c r="AA199" s="3"/>
      <c r="AB199" s="3"/>
      <c r="AC199" s="16"/>
    </row>
    <row r="200" spans="1:29" x14ac:dyDescent="0.3">
      <c r="A200" s="25" t="s">
        <v>617</v>
      </c>
      <c r="B200" s="25" t="s">
        <v>162</v>
      </c>
      <c r="C200" s="2" t="s">
        <v>1558</v>
      </c>
      <c r="D200" s="28"/>
      <c r="E200" s="28"/>
      <c r="F200" s="28"/>
      <c r="G200" s="28">
        <v>51.857599999999998</v>
      </c>
      <c r="H200" s="28">
        <v>0.55985700000000005</v>
      </c>
      <c r="I200" s="28">
        <v>1.7091799999999999</v>
      </c>
      <c r="J200" s="28">
        <v>10.3095</v>
      </c>
      <c r="K200" s="28">
        <v>0.45592199999999999</v>
      </c>
      <c r="L200" s="28">
        <v>14.4717</v>
      </c>
      <c r="M200" s="28">
        <v>20.055700000000002</v>
      </c>
      <c r="N200" s="28">
        <v>0.26888099999999998</v>
      </c>
      <c r="O200" s="28">
        <v>7.0470000000000003E-3</v>
      </c>
      <c r="P200" s="28">
        <v>-6.2599999999999999E-3</v>
      </c>
      <c r="Q200" s="28">
        <v>0.41741614067395438</v>
      </c>
      <c r="R200" s="28">
        <v>0.16681486134653736</v>
      </c>
      <c r="S200" s="28">
        <v>0.41576899797950823</v>
      </c>
      <c r="T200" s="28">
        <v>71.447105550778971</v>
      </c>
      <c r="U200" s="28"/>
      <c r="V200" s="16"/>
      <c r="W200" s="3"/>
      <c r="X200" s="30">
        <v>0.24645201203871409</v>
      </c>
      <c r="Y200" s="3">
        <v>5.6928216860785419E-2</v>
      </c>
      <c r="Z200" s="2" t="s">
        <v>1515</v>
      </c>
      <c r="AA200" s="3"/>
      <c r="AB200" s="3"/>
      <c r="AC200" s="16"/>
    </row>
    <row r="201" spans="1:29" x14ac:dyDescent="0.3">
      <c r="A201" s="25" t="s">
        <v>592</v>
      </c>
      <c r="B201" s="25" t="s">
        <v>195</v>
      </c>
      <c r="C201" s="2" t="s">
        <v>1558</v>
      </c>
      <c r="D201" s="28"/>
      <c r="E201" s="28"/>
      <c r="F201" s="28"/>
      <c r="G201" s="28">
        <v>51.4129</v>
      </c>
      <c r="H201" s="28">
        <v>0.592665</v>
      </c>
      <c r="I201" s="28">
        <v>1.78545</v>
      </c>
      <c r="J201" s="28">
        <v>10.7294</v>
      </c>
      <c r="K201" s="28">
        <v>0.45185500000000001</v>
      </c>
      <c r="L201" s="28">
        <v>14.309200000000001</v>
      </c>
      <c r="M201" s="28">
        <v>19.894100000000002</v>
      </c>
      <c r="N201" s="28">
        <v>0.33077699999999999</v>
      </c>
      <c r="O201" s="28">
        <v>1.7600000000000001E-3</v>
      </c>
      <c r="P201" s="28">
        <v>-3.671E-2</v>
      </c>
      <c r="Q201" s="28">
        <v>0.41324267161434103</v>
      </c>
      <c r="R201" s="28">
        <v>0.17382518152813994</v>
      </c>
      <c r="S201" s="28">
        <v>0.41293214685751894</v>
      </c>
      <c r="T201" s="28">
        <v>70.390955560301691</v>
      </c>
      <c r="U201" s="28"/>
      <c r="V201" s="16"/>
      <c r="W201" s="3"/>
      <c r="X201" s="30">
        <v>0.24725032301121108</v>
      </c>
      <c r="Y201" s="3">
        <v>5.047930850801241E-2</v>
      </c>
      <c r="Z201" s="2" t="s">
        <v>1515</v>
      </c>
      <c r="AA201" s="3"/>
      <c r="AB201" s="3"/>
      <c r="AC201" s="16"/>
    </row>
    <row r="202" spans="1:29" x14ac:dyDescent="0.3">
      <c r="A202" s="25" t="s">
        <v>592</v>
      </c>
      <c r="B202" s="25" t="s">
        <v>195</v>
      </c>
      <c r="C202" s="2" t="s">
        <v>1558</v>
      </c>
      <c r="D202" s="28"/>
      <c r="E202" s="28"/>
      <c r="F202" s="28"/>
      <c r="G202" s="28">
        <v>51.769199999999998</v>
      </c>
      <c r="H202" s="28">
        <v>0.56335299999999999</v>
      </c>
      <c r="I202" s="28">
        <v>1.67998</v>
      </c>
      <c r="J202" s="28">
        <v>10.4213</v>
      </c>
      <c r="K202" s="28">
        <v>0.45037100000000002</v>
      </c>
      <c r="L202" s="28">
        <v>14.1898</v>
      </c>
      <c r="M202" s="28">
        <v>19.843699999999998</v>
      </c>
      <c r="N202" s="28">
        <v>0.33933000000000002</v>
      </c>
      <c r="O202" s="28">
        <v>7.3959999999999998E-3</v>
      </c>
      <c r="P202" s="28">
        <v>-9.1800000000000007E-3</v>
      </c>
      <c r="Q202" s="28">
        <v>0.41371892030175639</v>
      </c>
      <c r="R202" s="28">
        <v>0.17045056886406446</v>
      </c>
      <c r="S202" s="28">
        <v>0.41583051083417921</v>
      </c>
      <c r="T202" s="28">
        <v>70.821726908835402</v>
      </c>
      <c r="U202" s="28"/>
      <c r="V202" s="16"/>
      <c r="W202" s="3"/>
      <c r="X202" s="30">
        <v>0.24627943857356274</v>
      </c>
      <c r="Y202" s="3">
        <v>6.3121778666635819E-2</v>
      </c>
      <c r="Z202" s="2" t="s">
        <v>1515</v>
      </c>
      <c r="AA202" s="3"/>
      <c r="AB202" s="3"/>
      <c r="AC202" s="16"/>
    </row>
    <row r="203" spans="1:29" x14ac:dyDescent="0.3">
      <c r="A203" s="25" t="s">
        <v>592</v>
      </c>
      <c r="B203" s="25" t="s">
        <v>195</v>
      </c>
      <c r="C203" s="2" t="s">
        <v>1558</v>
      </c>
      <c r="D203" s="28"/>
      <c r="E203" s="28"/>
      <c r="F203" s="28"/>
      <c r="G203" s="28">
        <v>51.548000000000002</v>
      </c>
      <c r="H203" s="28">
        <v>0.55216299999999996</v>
      </c>
      <c r="I203" s="28">
        <v>1.76413</v>
      </c>
      <c r="J203" s="28">
        <v>10.528600000000001</v>
      </c>
      <c r="K203" s="28">
        <v>0.42061700000000002</v>
      </c>
      <c r="L203" s="28">
        <v>14.471399999999999</v>
      </c>
      <c r="M203" s="28">
        <v>19.929099999999998</v>
      </c>
      <c r="N203" s="28">
        <v>0.31617899999999999</v>
      </c>
      <c r="O203" s="28">
        <v>-1.4080000000000001E-2</v>
      </c>
      <c r="P203" s="28">
        <v>-3.517E-2</v>
      </c>
      <c r="Q203" s="28">
        <v>0.41702714698926924</v>
      </c>
      <c r="R203" s="28">
        <v>0.17020481969987558</v>
      </c>
      <c r="S203" s="28">
        <v>0.41276803331085521</v>
      </c>
      <c r="T203" s="28">
        <v>71.015743461735852</v>
      </c>
      <c r="U203" s="28"/>
      <c r="V203" s="16"/>
      <c r="W203" s="3"/>
      <c r="X203" s="30">
        <v>0.2451663135134646</v>
      </c>
      <c r="Y203" s="3">
        <v>7.3334375875886537E-2</v>
      </c>
      <c r="Z203" s="2" t="s">
        <v>1515</v>
      </c>
      <c r="AA203" s="3"/>
      <c r="AB203" s="3"/>
      <c r="AC203" s="16"/>
    </row>
    <row r="204" spans="1:29" x14ac:dyDescent="0.3">
      <c r="A204" s="25" t="s">
        <v>592</v>
      </c>
      <c r="B204" s="25" t="s">
        <v>195</v>
      </c>
      <c r="C204" s="2" t="s">
        <v>1558</v>
      </c>
      <c r="D204" s="28"/>
      <c r="E204" s="28"/>
      <c r="F204" s="28"/>
      <c r="G204" s="28">
        <v>51.375500000000002</v>
      </c>
      <c r="H204" s="28">
        <v>0.61726800000000004</v>
      </c>
      <c r="I204" s="28">
        <v>1.76966</v>
      </c>
      <c r="J204" s="28">
        <v>10.3621</v>
      </c>
      <c r="K204" s="28">
        <v>0.47795399999999999</v>
      </c>
      <c r="L204" s="28">
        <v>14.2874</v>
      </c>
      <c r="M204" s="28">
        <v>19.8598</v>
      </c>
      <c r="N204" s="28">
        <v>0.297987</v>
      </c>
      <c r="O204" s="28">
        <v>2.112E-2</v>
      </c>
      <c r="P204" s="28">
        <v>-2.4479999999999998E-2</v>
      </c>
      <c r="Q204" s="28">
        <v>0.4156440103608795</v>
      </c>
      <c r="R204" s="28">
        <v>0.16910776524075738</v>
      </c>
      <c r="S204" s="28">
        <v>0.41524822439836312</v>
      </c>
      <c r="T204" s="28">
        <v>71.080418684190136</v>
      </c>
      <c r="U204" s="28"/>
      <c r="V204" s="16"/>
      <c r="W204" s="3"/>
      <c r="X204" s="30">
        <v>0.24595183704852586</v>
      </c>
      <c r="Y204" s="3">
        <v>6.1007266059402654E-2</v>
      </c>
      <c r="Z204" s="2" t="s">
        <v>1515</v>
      </c>
      <c r="AA204" s="3"/>
      <c r="AB204" s="3"/>
      <c r="AC204" s="16"/>
    </row>
    <row r="205" spans="1:29" x14ac:dyDescent="0.3">
      <c r="A205" s="25" t="s">
        <v>592</v>
      </c>
      <c r="B205" s="25" t="s">
        <v>195</v>
      </c>
      <c r="C205" s="2" t="s">
        <v>1558</v>
      </c>
      <c r="D205" s="28"/>
      <c r="E205" s="28"/>
      <c r="F205" s="28"/>
      <c r="G205" s="28">
        <v>51.451599999999999</v>
      </c>
      <c r="H205" s="28">
        <v>0.66157600000000005</v>
      </c>
      <c r="I205" s="28">
        <v>1.8581799999999999</v>
      </c>
      <c r="J205" s="28">
        <v>10.2804</v>
      </c>
      <c r="K205" s="28">
        <v>0.42760399999999998</v>
      </c>
      <c r="L205" s="28">
        <v>14.3957</v>
      </c>
      <c r="M205" s="28">
        <v>19.862200000000001</v>
      </c>
      <c r="N205" s="28">
        <v>0.31286000000000003</v>
      </c>
      <c r="O205" s="28">
        <v>2.4629999999999999E-3</v>
      </c>
      <c r="P205" s="28">
        <v>7.1897000000000003E-2</v>
      </c>
      <c r="Q205" s="28">
        <v>0.41801400450565929</v>
      </c>
      <c r="R205" s="28">
        <v>0.16746170390346818</v>
      </c>
      <c r="S205" s="28">
        <v>0.41452429159087251</v>
      </c>
      <c r="T205" s="28">
        <v>71.39732673820059</v>
      </c>
      <c r="U205" s="28"/>
      <c r="V205" s="16"/>
      <c r="W205" s="3"/>
      <c r="X205" s="30">
        <v>0.24180602946219953</v>
      </c>
      <c r="Y205" s="3">
        <v>0.12387049809970962</v>
      </c>
      <c r="Z205" s="2" t="s">
        <v>1515</v>
      </c>
      <c r="AA205" s="3"/>
      <c r="AB205" s="3"/>
      <c r="AC205" s="16"/>
    </row>
    <row r="206" spans="1:29" x14ac:dyDescent="0.3">
      <c r="A206" s="25" t="s">
        <v>592</v>
      </c>
      <c r="B206" s="25" t="s">
        <v>162</v>
      </c>
      <c r="C206" s="2" t="s">
        <v>1558</v>
      </c>
      <c r="D206" s="28"/>
      <c r="E206" s="28"/>
      <c r="F206" s="28"/>
      <c r="G206" s="28">
        <v>51.573300000000003</v>
      </c>
      <c r="H206" s="28">
        <v>0.64111700000000005</v>
      </c>
      <c r="I206" s="28">
        <v>1.6420999999999999</v>
      </c>
      <c r="J206" s="28">
        <v>10.401300000000001</v>
      </c>
      <c r="K206" s="28">
        <v>0.44994000000000001</v>
      </c>
      <c r="L206" s="28">
        <v>14.4939</v>
      </c>
      <c r="M206" s="28">
        <v>19.968900000000001</v>
      </c>
      <c r="N206" s="28">
        <v>0.37093799999999999</v>
      </c>
      <c r="O206" s="28">
        <v>-4.9199999999999999E-3</v>
      </c>
      <c r="P206" s="28">
        <v>9.1730000000000006E-3</v>
      </c>
      <c r="Q206" s="28">
        <v>0.41792010582276012</v>
      </c>
      <c r="R206" s="28">
        <v>0.1682453522695892</v>
      </c>
      <c r="S206" s="28">
        <v>0.41383454190765062</v>
      </c>
      <c r="T206" s="28">
        <v>71.297293290338786</v>
      </c>
      <c r="U206" s="28"/>
      <c r="V206" s="16"/>
      <c r="W206" s="3"/>
      <c r="X206" s="30">
        <v>0.24616131613728545</v>
      </c>
      <c r="Y206" s="3">
        <v>6.3575873947815387E-2</v>
      </c>
      <c r="Z206" s="2" t="s">
        <v>1515</v>
      </c>
      <c r="AA206" s="3"/>
      <c r="AB206" s="3"/>
      <c r="AC206" s="16"/>
    </row>
    <row r="207" spans="1:29" x14ac:dyDescent="0.3">
      <c r="A207" s="25" t="s">
        <v>592</v>
      </c>
      <c r="B207" s="25" t="s">
        <v>159</v>
      </c>
      <c r="C207" s="2" t="s">
        <v>1558</v>
      </c>
      <c r="D207" s="28"/>
      <c r="E207" s="28"/>
      <c r="F207" s="28"/>
      <c r="G207" s="28">
        <v>51.323500000000003</v>
      </c>
      <c r="H207" s="28">
        <v>0.63384499999999999</v>
      </c>
      <c r="I207" s="28">
        <v>1.9066000000000001</v>
      </c>
      <c r="J207" s="28">
        <v>10.3179</v>
      </c>
      <c r="K207" s="28">
        <v>0.382905</v>
      </c>
      <c r="L207" s="28">
        <v>14.4057</v>
      </c>
      <c r="M207" s="28">
        <v>19.933900000000001</v>
      </c>
      <c r="N207" s="28">
        <v>0.40151500000000001</v>
      </c>
      <c r="O207" s="28">
        <v>3.2749E-2</v>
      </c>
      <c r="P207" s="28">
        <v>2.6025E-2</v>
      </c>
      <c r="Q207" s="28">
        <v>0.41730384812260846</v>
      </c>
      <c r="R207" s="28">
        <v>0.16767054890424266</v>
      </c>
      <c r="S207" s="28">
        <v>0.41502560297314894</v>
      </c>
      <c r="T207" s="28">
        <v>71.337113255480403</v>
      </c>
      <c r="U207" s="28"/>
      <c r="V207" s="16"/>
      <c r="W207" s="3"/>
      <c r="X207" s="30">
        <v>0.24944001139630051</v>
      </c>
      <c r="Y207" s="3">
        <v>2.0376241344862156E-2</v>
      </c>
      <c r="Z207" s="2" t="s">
        <v>1514</v>
      </c>
      <c r="AA207" s="3"/>
      <c r="AB207" s="3"/>
      <c r="AC207" s="16"/>
    </row>
    <row r="208" spans="1:29" x14ac:dyDescent="0.3">
      <c r="A208" s="25" t="s">
        <v>592</v>
      </c>
      <c r="B208" s="25" t="s">
        <v>195</v>
      </c>
      <c r="C208" s="2" t="s">
        <v>1558</v>
      </c>
      <c r="D208" s="28"/>
      <c r="E208" s="28"/>
      <c r="F208" s="28"/>
      <c r="G208" s="28">
        <v>51.279699999999998</v>
      </c>
      <c r="H208" s="28">
        <v>0.69273499999999999</v>
      </c>
      <c r="I208" s="28">
        <v>1.79366</v>
      </c>
      <c r="J208" s="28">
        <v>10.342000000000001</v>
      </c>
      <c r="K208" s="28">
        <v>0.45192199999999999</v>
      </c>
      <c r="L208" s="28">
        <v>14.273199999999999</v>
      </c>
      <c r="M208" s="28">
        <v>19.767700000000001</v>
      </c>
      <c r="N208" s="28">
        <v>0.26132100000000003</v>
      </c>
      <c r="O208" s="28">
        <v>-6.6899999999999998E-3</v>
      </c>
      <c r="P208" s="28">
        <v>1.2237E-2</v>
      </c>
      <c r="Q208" s="28">
        <v>0.41634122749793984</v>
      </c>
      <c r="R208" s="28">
        <v>0.16923104994404875</v>
      </c>
      <c r="S208" s="28">
        <v>0.41442772255801141</v>
      </c>
      <c r="T208" s="28">
        <v>71.099886988619588</v>
      </c>
      <c r="U208" s="28"/>
      <c r="V208" s="16"/>
      <c r="W208" s="3"/>
      <c r="X208" s="30">
        <v>0.24726258801866466</v>
      </c>
      <c r="Y208" s="3">
        <v>4.7137267587320397E-2</v>
      </c>
      <c r="Z208" s="2" t="s">
        <v>1514</v>
      </c>
      <c r="AA208" s="3"/>
      <c r="AB208" s="3"/>
      <c r="AC208" s="16"/>
    </row>
    <row r="209" spans="1:29" x14ac:dyDescent="0.3">
      <c r="A209" s="25" t="s">
        <v>584</v>
      </c>
      <c r="B209" s="25" t="s">
        <v>159</v>
      </c>
      <c r="C209" s="2" t="s">
        <v>1558</v>
      </c>
      <c r="D209" s="28"/>
      <c r="E209" s="28"/>
      <c r="F209" s="28"/>
      <c r="G209" s="28">
        <v>53.270200000000003</v>
      </c>
      <c r="H209" s="28">
        <v>0.69093800000000005</v>
      </c>
      <c r="I209" s="28">
        <v>2.18519</v>
      </c>
      <c r="J209" s="28">
        <v>10.657</v>
      </c>
      <c r="K209" s="28">
        <v>0.48218699999999998</v>
      </c>
      <c r="L209" s="28">
        <v>13.9734</v>
      </c>
      <c r="M209" s="28">
        <v>19.134699999999999</v>
      </c>
      <c r="N209" s="28">
        <v>0.51630299999999996</v>
      </c>
      <c r="O209" s="28">
        <v>3.6646999999999999E-2</v>
      </c>
      <c r="P209" s="28">
        <v>-2.962E-2</v>
      </c>
      <c r="Q209" s="28">
        <v>0.41458669249795649</v>
      </c>
      <c r="R209" s="28">
        <v>0.17737633651875462</v>
      </c>
      <c r="S209" s="28">
        <v>0.40803697098328884</v>
      </c>
      <c r="T209" s="28">
        <v>70.035909706491594</v>
      </c>
      <c r="U209" s="28"/>
      <c r="V209" s="16"/>
      <c r="W209" s="3"/>
      <c r="X209" s="30">
        <v>0.25510624201474524</v>
      </c>
      <c r="Y209" s="3">
        <v>-1.0653778466786612E-2</v>
      </c>
      <c r="Z209" s="2" t="s">
        <v>1514</v>
      </c>
      <c r="AA209" s="3"/>
      <c r="AB209" s="3"/>
      <c r="AC209" s="16"/>
    </row>
    <row r="210" spans="1:29" x14ac:dyDescent="0.3">
      <c r="A210" s="25" t="s">
        <v>538</v>
      </c>
      <c r="B210" s="25" t="s">
        <v>159</v>
      </c>
      <c r="C210" s="2" t="s">
        <v>1558</v>
      </c>
      <c r="D210" s="28"/>
      <c r="E210" s="28"/>
      <c r="F210" s="28"/>
      <c r="G210" s="28">
        <v>53.2014</v>
      </c>
      <c r="H210" s="28">
        <v>0.43551600000000001</v>
      </c>
      <c r="I210" s="28">
        <v>1.27721</v>
      </c>
      <c r="J210" s="28">
        <v>12.299300000000001</v>
      </c>
      <c r="K210" s="28">
        <v>0.59935799999999995</v>
      </c>
      <c r="L210" s="28">
        <v>13.617599999999999</v>
      </c>
      <c r="M210" s="28">
        <v>18.778600000000001</v>
      </c>
      <c r="N210" s="28">
        <v>0.25219399999999997</v>
      </c>
      <c r="O210" s="28">
        <v>4.2300000000000003E-3</v>
      </c>
      <c r="P210" s="28">
        <v>0</v>
      </c>
      <c r="Q210" s="28">
        <v>0.40035316227193024</v>
      </c>
      <c r="R210" s="28">
        <v>0.2028479080798451</v>
      </c>
      <c r="S210" s="28">
        <v>0.39679892964822472</v>
      </c>
      <c r="T210" s="28">
        <v>66.371427696315578</v>
      </c>
      <c r="U210" s="28"/>
      <c r="V210" s="16"/>
      <c r="W210" s="3"/>
      <c r="X210" s="30">
        <v>0.24611324795036155</v>
      </c>
      <c r="Y210" s="3">
        <v>8.1616233680344763E-2</v>
      </c>
      <c r="Z210" s="2" t="s">
        <v>1515</v>
      </c>
      <c r="AA210" s="3"/>
      <c r="AB210" s="3"/>
      <c r="AC210" s="16"/>
    </row>
    <row r="211" spans="1:29" x14ac:dyDescent="0.3">
      <c r="A211" s="25" t="s">
        <v>588</v>
      </c>
      <c r="B211" s="25" t="s">
        <v>162</v>
      </c>
      <c r="C211" s="2" t="s">
        <v>1558</v>
      </c>
      <c r="D211" s="28"/>
      <c r="E211" s="28"/>
      <c r="F211" s="28"/>
      <c r="G211" s="28">
        <v>52.731299999999997</v>
      </c>
      <c r="H211" s="28">
        <v>0.67653799999999997</v>
      </c>
      <c r="I211" s="28">
        <v>2.05423</v>
      </c>
      <c r="J211" s="28">
        <v>10.6608</v>
      </c>
      <c r="K211" s="28">
        <v>0.50829599999999997</v>
      </c>
      <c r="L211" s="28">
        <v>14.0954</v>
      </c>
      <c r="M211" s="28">
        <v>19.5914</v>
      </c>
      <c r="N211" s="28">
        <v>0.28557199999999999</v>
      </c>
      <c r="O211" s="28">
        <v>1.4079E-2</v>
      </c>
      <c r="P211" s="28">
        <v>2.5951999999999999E-2</v>
      </c>
      <c r="Q211" s="28">
        <v>0.41266764242037624</v>
      </c>
      <c r="R211" s="28">
        <v>0.17508956204743856</v>
      </c>
      <c r="S211" s="28">
        <v>0.41224279553218524</v>
      </c>
      <c r="T211" s="28">
        <v>70.210563015391102</v>
      </c>
      <c r="U211" s="28"/>
      <c r="V211" s="16"/>
      <c r="W211" s="3"/>
      <c r="X211" s="30">
        <v>0.24741055950778032</v>
      </c>
      <c r="Y211" s="3">
        <v>7.1405194025680574E-2</v>
      </c>
      <c r="Z211" s="2" t="s">
        <v>1515</v>
      </c>
      <c r="AA211" s="3"/>
      <c r="AB211" s="3"/>
      <c r="AC211" s="16"/>
    </row>
    <row r="212" spans="1:29" x14ac:dyDescent="0.3">
      <c r="A212" s="25" t="s">
        <v>582</v>
      </c>
      <c r="B212" s="25" t="s">
        <v>159</v>
      </c>
      <c r="C212" s="2" t="s">
        <v>1558</v>
      </c>
      <c r="D212" s="28"/>
      <c r="E212" s="28"/>
      <c r="F212" s="28"/>
      <c r="G212" s="28">
        <v>52.8703</v>
      </c>
      <c r="H212" s="28">
        <v>0.63722500000000004</v>
      </c>
      <c r="I212" s="28">
        <v>1.8047599999999999</v>
      </c>
      <c r="J212" s="28">
        <v>10.9559</v>
      </c>
      <c r="K212" s="28">
        <v>0.54981199999999997</v>
      </c>
      <c r="L212" s="28">
        <v>14.3454</v>
      </c>
      <c r="M212" s="28">
        <v>19.3721</v>
      </c>
      <c r="N212" s="28">
        <v>0.27384999999999998</v>
      </c>
      <c r="O212" s="28">
        <v>1.3386E-2</v>
      </c>
      <c r="P212" s="28">
        <v>4.5770000000000003E-3</v>
      </c>
      <c r="Q212" s="28">
        <v>0.4168391545001498</v>
      </c>
      <c r="R212" s="28">
        <v>0.17858762098222647</v>
      </c>
      <c r="S212" s="28">
        <v>0.40457322451762379</v>
      </c>
      <c r="T212" s="28">
        <v>70.006787007932871</v>
      </c>
      <c r="U212" s="28"/>
      <c r="V212" s="16"/>
      <c r="W212" s="3"/>
      <c r="X212" s="30">
        <v>0.24691948910015529</v>
      </c>
      <c r="Y212" s="3">
        <v>6.9943742209802706E-2</v>
      </c>
      <c r="Z212" s="2" t="s">
        <v>1515</v>
      </c>
      <c r="AA212" s="3"/>
      <c r="AB212" s="3"/>
      <c r="AC212" s="16"/>
    </row>
    <row r="213" spans="1:29" x14ac:dyDescent="0.3">
      <c r="A213" s="25" t="s">
        <v>576</v>
      </c>
      <c r="B213" s="25" t="s">
        <v>159</v>
      </c>
      <c r="C213" s="2" t="s">
        <v>1558</v>
      </c>
      <c r="D213" s="28"/>
      <c r="E213" s="28"/>
      <c r="F213" s="28"/>
      <c r="G213" s="28">
        <v>52.028599999999997</v>
      </c>
      <c r="H213" s="28">
        <v>0.69778499999999999</v>
      </c>
      <c r="I213" s="28">
        <v>1.9761299999999999</v>
      </c>
      <c r="J213" s="28">
        <v>11.082100000000001</v>
      </c>
      <c r="K213" s="28">
        <v>0.50397099999999995</v>
      </c>
      <c r="L213" s="28">
        <v>14.3963</v>
      </c>
      <c r="M213" s="28">
        <v>18.963000000000001</v>
      </c>
      <c r="N213" s="28">
        <v>0.30874499999999999</v>
      </c>
      <c r="O213" s="28">
        <v>1.7943000000000001E-2</v>
      </c>
      <c r="P213" s="28">
        <v>-1.5570000000000001E-2</v>
      </c>
      <c r="Q213" s="28">
        <v>0.42042349598971479</v>
      </c>
      <c r="R213" s="28">
        <v>0.18155390906022223</v>
      </c>
      <c r="S213" s="28">
        <v>0.39802259495006304</v>
      </c>
      <c r="T213" s="28">
        <v>69.840411361426206</v>
      </c>
      <c r="U213" s="28"/>
      <c r="V213" s="16"/>
      <c r="W213" s="3"/>
      <c r="X213" s="30">
        <v>0.24866122174605318</v>
      </c>
      <c r="Y213" s="3">
        <v>4.390316425580032E-2</v>
      </c>
      <c r="Z213" s="2" t="s">
        <v>1514</v>
      </c>
      <c r="AA213" s="3"/>
      <c r="AB213" s="3"/>
      <c r="AC213" s="16"/>
    </row>
    <row r="214" spans="1:29" x14ac:dyDescent="0.3">
      <c r="A214" s="25" t="s">
        <v>574</v>
      </c>
      <c r="B214" s="25" t="s">
        <v>159</v>
      </c>
      <c r="C214" s="2" t="s">
        <v>1558</v>
      </c>
      <c r="D214" s="28"/>
      <c r="E214" s="28"/>
      <c r="F214" s="28"/>
      <c r="G214" s="28">
        <v>52.964500000000001</v>
      </c>
      <c r="H214" s="28">
        <v>0.62624899999999994</v>
      </c>
      <c r="I214" s="28">
        <v>1.7303900000000001</v>
      </c>
      <c r="J214" s="28">
        <v>11.174200000000001</v>
      </c>
      <c r="K214" s="28">
        <v>0.47789599999999999</v>
      </c>
      <c r="L214" s="28">
        <v>14.460100000000001</v>
      </c>
      <c r="M214" s="28">
        <v>19.232700000000001</v>
      </c>
      <c r="N214" s="28">
        <v>0.30873299999999998</v>
      </c>
      <c r="O214" s="28">
        <v>1.0549999999999999E-3</v>
      </c>
      <c r="P214" s="28">
        <v>0.11107400000000001</v>
      </c>
      <c r="Q214" s="28">
        <v>0.41850636739013497</v>
      </c>
      <c r="R214" s="28">
        <v>0.18142396840651992</v>
      </c>
      <c r="S214" s="28">
        <v>0.40006966420334511</v>
      </c>
      <c r="T214" s="28">
        <v>69.759160758956327</v>
      </c>
      <c r="U214" s="28"/>
      <c r="V214" s="16"/>
      <c r="W214" s="3"/>
      <c r="X214" s="30">
        <v>0.24845188465523707</v>
      </c>
      <c r="Y214" s="3">
        <v>4.7348831850820172E-2</v>
      </c>
      <c r="Z214" s="2" t="s">
        <v>1514</v>
      </c>
      <c r="AA214" s="3"/>
      <c r="AB214" s="3"/>
      <c r="AC214" s="16"/>
    </row>
    <row r="215" spans="1:29" x14ac:dyDescent="0.3">
      <c r="A215" s="25" t="s">
        <v>579</v>
      </c>
      <c r="B215" s="25" t="s">
        <v>159</v>
      </c>
      <c r="C215" s="2" t="s">
        <v>1558</v>
      </c>
      <c r="D215" s="28"/>
      <c r="E215" s="28"/>
      <c r="F215" s="28"/>
      <c r="G215" s="28">
        <v>53.200699999999998</v>
      </c>
      <c r="H215" s="28">
        <v>0.80879800000000002</v>
      </c>
      <c r="I215" s="28">
        <v>1.5709299999999999</v>
      </c>
      <c r="J215" s="28">
        <v>10.999000000000001</v>
      </c>
      <c r="K215" s="28">
        <v>0.48009000000000002</v>
      </c>
      <c r="L215" s="28">
        <v>14.363200000000001</v>
      </c>
      <c r="M215" s="28">
        <v>19.546299999999999</v>
      </c>
      <c r="N215" s="28">
        <v>0.22933400000000001</v>
      </c>
      <c r="O215" s="28">
        <v>-3.65E-3</v>
      </c>
      <c r="P215" s="28">
        <v>-6.2300000000000003E-3</v>
      </c>
      <c r="Q215" s="28">
        <v>0.4153387321124557</v>
      </c>
      <c r="R215" s="28">
        <v>0.17842342651372711</v>
      </c>
      <c r="S215" s="28">
        <v>0.4062378413738173</v>
      </c>
      <c r="T215" s="28">
        <v>69.95035403964539</v>
      </c>
      <c r="U215" s="28"/>
      <c r="V215" s="16"/>
      <c r="W215" s="3"/>
      <c r="X215" s="30">
        <v>0.24460698352571275</v>
      </c>
      <c r="Y215" s="3">
        <v>9.9633225171261386E-2</v>
      </c>
      <c r="Z215" s="2" t="s">
        <v>1515</v>
      </c>
      <c r="AA215" s="3"/>
      <c r="AB215" s="3"/>
      <c r="AC215" s="16"/>
    </row>
    <row r="216" spans="1:29" x14ac:dyDescent="0.3">
      <c r="A216" s="25" t="s">
        <v>586</v>
      </c>
      <c r="B216" s="25" t="s">
        <v>159</v>
      </c>
      <c r="C216" s="2" t="s">
        <v>1558</v>
      </c>
      <c r="D216" s="28"/>
      <c r="E216" s="28"/>
      <c r="F216" s="28"/>
      <c r="G216" s="28">
        <v>53.045499999999997</v>
      </c>
      <c r="H216" s="28">
        <v>0.55467</v>
      </c>
      <c r="I216" s="28">
        <v>1.5368900000000001</v>
      </c>
      <c r="J216" s="28">
        <v>10.9011</v>
      </c>
      <c r="K216" s="28">
        <v>0.47509099999999999</v>
      </c>
      <c r="L216" s="28">
        <v>14.3635</v>
      </c>
      <c r="M216" s="28">
        <v>19.259899999999998</v>
      </c>
      <c r="N216" s="28">
        <v>0.25351099999999999</v>
      </c>
      <c r="O216" s="28">
        <v>1.7600000000000001E-3</v>
      </c>
      <c r="P216" s="28">
        <v>1.524E-3</v>
      </c>
      <c r="Q216" s="28">
        <v>0.41849945841055763</v>
      </c>
      <c r="R216" s="28">
        <v>0.17817730822408775</v>
      </c>
      <c r="S216" s="28">
        <v>0.40332323336535453</v>
      </c>
      <c r="T216" s="28">
        <v>70.138386780327153</v>
      </c>
      <c r="U216" s="28"/>
      <c r="V216" s="16"/>
      <c r="W216" s="3"/>
      <c r="X216" s="30">
        <v>0.24597055499564349</v>
      </c>
      <c r="Y216" s="3">
        <v>8.027528858652766E-2</v>
      </c>
      <c r="Z216" s="2" t="s">
        <v>1515</v>
      </c>
      <c r="AA216" s="3"/>
      <c r="AB216" s="3"/>
      <c r="AC216" s="16"/>
    </row>
    <row r="217" spans="1:29" x14ac:dyDescent="0.3">
      <c r="A217" s="25" t="s">
        <v>601</v>
      </c>
      <c r="B217" s="25" t="s">
        <v>159</v>
      </c>
      <c r="C217" s="2" t="s">
        <v>1558</v>
      </c>
      <c r="D217" s="28"/>
      <c r="E217" s="28"/>
      <c r="F217" s="28"/>
      <c r="G217" s="28">
        <v>51.926699999999997</v>
      </c>
      <c r="H217" s="28">
        <v>0.67254499999999995</v>
      </c>
      <c r="I217" s="28">
        <v>1.7386900000000001</v>
      </c>
      <c r="J217" s="28">
        <v>10.602</v>
      </c>
      <c r="K217" s="28">
        <v>0.466775</v>
      </c>
      <c r="L217" s="28">
        <v>14.3964</v>
      </c>
      <c r="M217" s="28">
        <v>19.589700000000001</v>
      </c>
      <c r="N217" s="28">
        <v>0.33891199999999999</v>
      </c>
      <c r="O217" s="28">
        <v>1.196E-2</v>
      </c>
      <c r="P217" s="28">
        <v>4.5789999999999997E-3</v>
      </c>
      <c r="Q217" s="28">
        <v>0.41821335751610111</v>
      </c>
      <c r="R217" s="28">
        <v>0.17277434025855448</v>
      </c>
      <c r="S217" s="28">
        <v>0.4090123022253444</v>
      </c>
      <c r="T217" s="28">
        <v>70.76515451859143</v>
      </c>
      <c r="U217" s="28"/>
      <c r="V217" s="16"/>
      <c r="W217" s="3"/>
      <c r="X217" s="30">
        <v>0.24928325682016073</v>
      </c>
      <c r="Y217" s="3">
        <v>2.5689267457198683E-2</v>
      </c>
      <c r="Z217" s="2" t="s">
        <v>1514</v>
      </c>
      <c r="AA217" s="3"/>
      <c r="AB217" s="3"/>
      <c r="AC217" s="16"/>
    </row>
    <row r="218" spans="1:29" x14ac:dyDescent="0.3">
      <c r="A218" s="25" t="s">
        <v>600</v>
      </c>
      <c r="B218" s="25" t="s">
        <v>159</v>
      </c>
      <c r="C218" s="2" t="s">
        <v>1558</v>
      </c>
      <c r="D218" s="28"/>
      <c r="E218" s="28"/>
      <c r="F218" s="28"/>
      <c r="G218" s="28">
        <v>51.979500000000002</v>
      </c>
      <c r="H218" s="28">
        <v>0.56215899999999996</v>
      </c>
      <c r="I218" s="28">
        <v>1.68171</v>
      </c>
      <c r="J218" s="28">
        <v>10.712300000000001</v>
      </c>
      <c r="K218" s="28">
        <v>0.42867100000000002</v>
      </c>
      <c r="L218" s="28">
        <v>14.506399999999999</v>
      </c>
      <c r="M218" s="28">
        <v>20.099799999999998</v>
      </c>
      <c r="N218" s="28">
        <v>0.287101</v>
      </c>
      <c r="O218" s="28">
        <v>7.0299999999999996E-4</v>
      </c>
      <c r="P218" s="28">
        <v>-6.0819999999999999E-2</v>
      </c>
      <c r="Q218" s="28">
        <v>0.41491814162617247</v>
      </c>
      <c r="R218" s="28">
        <v>0.17188301009830848</v>
      </c>
      <c r="S218" s="28">
        <v>0.41319884827551906</v>
      </c>
      <c r="T218" s="28">
        <v>70.708474311411663</v>
      </c>
      <c r="U218" s="28"/>
      <c r="V218" s="16"/>
      <c r="W218" s="3"/>
      <c r="X218" s="30">
        <v>0.24519601560811743</v>
      </c>
      <c r="Y218" s="3">
        <v>7.0157974860404759E-2</v>
      </c>
      <c r="Z218" s="2" t="s">
        <v>1515</v>
      </c>
      <c r="AA218" s="3"/>
      <c r="AB218" s="3"/>
      <c r="AC218" s="16"/>
    </row>
    <row r="219" spans="1:29" x14ac:dyDescent="0.3">
      <c r="A219" s="25" t="s">
        <v>609</v>
      </c>
      <c r="B219" s="25" t="s">
        <v>159</v>
      </c>
      <c r="C219" s="2" t="s">
        <v>1558</v>
      </c>
      <c r="D219" s="28"/>
      <c r="E219" s="28"/>
      <c r="F219" s="28"/>
      <c r="G219" s="28">
        <v>52.098700000000001</v>
      </c>
      <c r="H219" s="28">
        <v>0.56166700000000003</v>
      </c>
      <c r="I219" s="28">
        <v>1.7589999999999999</v>
      </c>
      <c r="J219" s="28">
        <v>10.5373</v>
      </c>
      <c r="K219" s="28">
        <v>0.390403</v>
      </c>
      <c r="L219" s="28">
        <v>14.526300000000001</v>
      </c>
      <c r="M219" s="28">
        <v>19.5076</v>
      </c>
      <c r="N219" s="28">
        <v>0.296844</v>
      </c>
      <c r="O219" s="28">
        <v>-3.6999999999999999E-4</v>
      </c>
      <c r="P219" s="28">
        <v>-3.7400000000000003E-2</v>
      </c>
      <c r="Q219" s="28">
        <v>0.42156324667606987</v>
      </c>
      <c r="R219" s="28">
        <v>0.17154755187473775</v>
      </c>
      <c r="S219" s="28">
        <v>0.40688920144919238</v>
      </c>
      <c r="T219" s="28">
        <v>71.076643302753411</v>
      </c>
      <c r="U219" s="28"/>
      <c r="V219" s="16"/>
      <c r="W219" s="3"/>
      <c r="X219" s="30">
        <v>0.24789702579735692</v>
      </c>
      <c r="Y219" s="3">
        <v>4.426209407633408E-2</v>
      </c>
      <c r="Z219" s="2" t="s">
        <v>1514</v>
      </c>
      <c r="AA219" s="3"/>
      <c r="AB219" s="3"/>
      <c r="AC219" s="16"/>
    </row>
    <row r="220" spans="1:29" x14ac:dyDescent="0.3">
      <c r="A220" s="25" t="s">
        <v>528</v>
      </c>
      <c r="B220" s="25" t="s">
        <v>159</v>
      </c>
      <c r="C220" s="2" t="s">
        <v>1558</v>
      </c>
      <c r="D220" s="28"/>
      <c r="E220" s="28"/>
      <c r="F220" s="28"/>
      <c r="G220" s="28">
        <v>51.208399999999997</v>
      </c>
      <c r="H220" s="28">
        <v>0.69385399999999997</v>
      </c>
      <c r="I220" s="28">
        <v>1.69363</v>
      </c>
      <c r="J220" s="28">
        <v>19.228300000000001</v>
      </c>
      <c r="K220" s="28">
        <v>0.84854099999999999</v>
      </c>
      <c r="L220" s="28">
        <v>12.554399999999999</v>
      </c>
      <c r="M220" s="28">
        <v>11.844900000000001</v>
      </c>
      <c r="N220" s="28">
        <v>0.36627100000000001</v>
      </c>
      <c r="O220" s="28">
        <v>7.7612E-2</v>
      </c>
      <c r="P220" s="28">
        <v>-2.6159999999999999E-2</v>
      </c>
      <c r="Q220" s="28">
        <v>0.39411879120236032</v>
      </c>
      <c r="R220" s="28">
        <v>0.33862538996995101</v>
      </c>
      <c r="S220" s="28">
        <v>0.26725581882768867</v>
      </c>
      <c r="T220" s="28">
        <v>53.786683173902922</v>
      </c>
      <c r="U220" s="28"/>
      <c r="V220" s="16"/>
      <c r="W220" s="3"/>
      <c r="X220" s="30">
        <v>0.25494118685318817</v>
      </c>
      <c r="Y220" s="3">
        <v>-1.4487633204817718E-2</v>
      </c>
      <c r="Z220" s="2" t="s">
        <v>1514</v>
      </c>
      <c r="AA220" s="3"/>
      <c r="AB220" s="3"/>
      <c r="AC220" s="16"/>
    </row>
    <row r="221" spans="1:29" x14ac:dyDescent="0.3">
      <c r="A221" s="25" t="s">
        <v>533</v>
      </c>
      <c r="B221" s="25" t="s">
        <v>159</v>
      </c>
      <c r="C221" s="2" t="s">
        <v>1558</v>
      </c>
      <c r="D221" s="28"/>
      <c r="E221" s="28"/>
      <c r="F221" s="28"/>
      <c r="G221" s="28">
        <v>50.9024</v>
      </c>
      <c r="H221" s="28">
        <v>0.57416699999999998</v>
      </c>
      <c r="I221" s="28">
        <v>1.67492</v>
      </c>
      <c r="J221" s="28">
        <v>10.423400000000001</v>
      </c>
      <c r="K221" s="28">
        <v>0.47880200000000001</v>
      </c>
      <c r="L221" s="28">
        <v>14.5245</v>
      </c>
      <c r="M221" s="28">
        <v>19.440300000000001</v>
      </c>
      <c r="N221" s="28">
        <v>0.45431199999999999</v>
      </c>
      <c r="O221" s="28">
        <v>8.1935999999999995E-2</v>
      </c>
      <c r="P221" s="28">
        <v>-2.6509999999999999E-2</v>
      </c>
      <c r="Q221" s="28">
        <v>0.42291096095977504</v>
      </c>
      <c r="R221" s="28">
        <v>0.17025685353017017</v>
      </c>
      <c r="S221" s="28">
        <v>0.40683218551005479</v>
      </c>
      <c r="T221" s="28">
        <v>71.297017577298746</v>
      </c>
      <c r="U221" s="28"/>
      <c r="V221" s="16"/>
      <c r="W221" s="3"/>
      <c r="X221" s="30">
        <v>0.2405404448125408</v>
      </c>
      <c r="Y221" s="3">
        <v>0.14160703878866376</v>
      </c>
      <c r="Z221" s="2" t="s">
        <v>1515</v>
      </c>
      <c r="AA221" s="3"/>
      <c r="AB221" s="3"/>
      <c r="AC221" s="16"/>
    </row>
    <row r="222" spans="1:29" x14ac:dyDescent="0.3">
      <c r="A222" s="25" t="s">
        <v>533</v>
      </c>
      <c r="B222" s="25" t="s">
        <v>195</v>
      </c>
      <c r="C222" s="2" t="s">
        <v>1558</v>
      </c>
      <c r="D222" s="28"/>
      <c r="E222" s="28"/>
      <c r="F222" s="28"/>
      <c r="G222" s="28">
        <v>50.8217</v>
      </c>
      <c r="H222" s="28">
        <v>0.79001299999999997</v>
      </c>
      <c r="I222" s="28">
        <v>1.6859</v>
      </c>
      <c r="J222" s="28">
        <v>15.2288</v>
      </c>
      <c r="K222" s="28">
        <v>0.606541</v>
      </c>
      <c r="L222" s="28">
        <v>14.271699999999999</v>
      </c>
      <c r="M222" s="28">
        <v>14.610099999999999</v>
      </c>
      <c r="N222" s="28">
        <v>0.227739</v>
      </c>
      <c r="O222" s="28">
        <v>4.6730000000000001E-2</v>
      </c>
      <c r="P222" s="28">
        <v>-4.3959999999999999E-2</v>
      </c>
      <c r="Q222" s="28">
        <v>0.4283809266142341</v>
      </c>
      <c r="R222" s="28">
        <v>0.25642924252752425</v>
      </c>
      <c r="S222" s="28">
        <v>0.31518983085824165</v>
      </c>
      <c r="T222" s="28">
        <v>62.554697041240587</v>
      </c>
      <c r="U222" s="28"/>
      <c r="V222" s="16"/>
      <c r="W222" s="3"/>
      <c r="X222" s="30">
        <v>0.24434018077399702</v>
      </c>
      <c r="Y222" s="3">
        <v>8.1994193457562314E-2</v>
      </c>
      <c r="Z222" s="2" t="s">
        <v>1515</v>
      </c>
      <c r="AA222" s="3"/>
      <c r="AB222" s="3"/>
      <c r="AC222" s="16"/>
    </row>
    <row r="223" spans="1:29" x14ac:dyDescent="0.3">
      <c r="A223" s="25" t="s">
        <v>533</v>
      </c>
      <c r="B223" s="25" t="s">
        <v>195</v>
      </c>
      <c r="C223" s="2" t="s">
        <v>1558</v>
      </c>
      <c r="D223" s="28"/>
      <c r="E223" s="28"/>
      <c r="F223" s="28"/>
      <c r="G223" s="28">
        <v>51.877800000000001</v>
      </c>
      <c r="H223" s="28">
        <v>0.50189600000000001</v>
      </c>
      <c r="I223" s="28">
        <v>1.4690700000000001</v>
      </c>
      <c r="J223" s="28">
        <v>10.6768</v>
      </c>
      <c r="K223" s="28">
        <v>0.439579</v>
      </c>
      <c r="L223" s="28">
        <v>14.6967</v>
      </c>
      <c r="M223" s="28">
        <v>19.515699999999999</v>
      </c>
      <c r="N223" s="28">
        <v>0.27660899999999999</v>
      </c>
      <c r="O223" s="28">
        <v>3.5230000000000001E-3</v>
      </c>
      <c r="P223" s="28">
        <v>2.7498000000000002E-2</v>
      </c>
      <c r="Q223" s="28">
        <v>0.423381639839924</v>
      </c>
      <c r="R223" s="28">
        <v>0.17254435187822453</v>
      </c>
      <c r="S223" s="28">
        <v>0.40407400828185147</v>
      </c>
      <c r="T223" s="28">
        <v>71.046010028736632</v>
      </c>
      <c r="U223" s="28"/>
      <c r="V223" s="16"/>
      <c r="W223" s="3"/>
      <c r="X223" s="30">
        <v>0.24705958470457043</v>
      </c>
      <c r="Y223" s="3">
        <v>3.021929935481571E-2</v>
      </c>
      <c r="Z223" s="2" t="s">
        <v>1514</v>
      </c>
      <c r="AA223" s="3"/>
      <c r="AB223" s="3"/>
      <c r="AC223" s="16"/>
    </row>
    <row r="224" spans="1:29" x14ac:dyDescent="0.3">
      <c r="A224" s="25" t="s">
        <v>567</v>
      </c>
      <c r="B224" s="25" t="s">
        <v>159</v>
      </c>
      <c r="C224" s="2" t="s">
        <v>1558</v>
      </c>
      <c r="D224" s="28"/>
      <c r="E224" s="28"/>
      <c r="F224" s="28"/>
      <c r="G224" s="28">
        <v>50.735900000000001</v>
      </c>
      <c r="H224" s="28">
        <v>0.74541299999999999</v>
      </c>
      <c r="I224" s="28">
        <v>1.97942</v>
      </c>
      <c r="J224" s="28">
        <v>11.0557</v>
      </c>
      <c r="K224" s="28">
        <v>0.51980800000000005</v>
      </c>
      <c r="L224" s="28">
        <v>14.067500000000001</v>
      </c>
      <c r="M224" s="28">
        <v>19.291499999999999</v>
      </c>
      <c r="N224" s="28">
        <v>0.31452999999999998</v>
      </c>
      <c r="O224" s="28">
        <v>-2.5500000000000002E-3</v>
      </c>
      <c r="P224" s="28">
        <v>4.1123E-2</v>
      </c>
      <c r="Q224" s="28">
        <v>0.41211524009769662</v>
      </c>
      <c r="R224" s="28">
        <v>0.18169184926691662</v>
      </c>
      <c r="S224" s="28">
        <v>0.40619291063538671</v>
      </c>
      <c r="T224" s="28">
        <v>69.402209485014581</v>
      </c>
      <c r="U224" s="28"/>
      <c r="V224" s="16"/>
      <c r="W224" s="3"/>
      <c r="X224" s="30">
        <v>0.24583477950647423</v>
      </c>
      <c r="Y224" s="3">
        <v>7.1388250785724527E-2</v>
      </c>
      <c r="Z224" s="2" t="s">
        <v>1515</v>
      </c>
      <c r="AA224" s="3"/>
      <c r="AB224" s="3"/>
      <c r="AC224" s="16"/>
    </row>
    <row r="225" spans="1:29" x14ac:dyDescent="0.3">
      <c r="A225" s="25" t="s">
        <v>567</v>
      </c>
      <c r="B225" s="25" t="s">
        <v>195</v>
      </c>
      <c r="C225" s="2" t="s">
        <v>1558</v>
      </c>
      <c r="D225" s="28"/>
      <c r="E225" s="28"/>
      <c r="F225" s="28"/>
      <c r="G225" s="28">
        <v>49.955100000000002</v>
      </c>
      <c r="H225" s="28">
        <v>0.84714299999999998</v>
      </c>
      <c r="I225" s="28">
        <v>2.1880799999999998</v>
      </c>
      <c r="J225" s="28">
        <v>10.6249</v>
      </c>
      <c r="K225" s="28">
        <v>0.46986800000000001</v>
      </c>
      <c r="L225" s="28">
        <v>14.144600000000001</v>
      </c>
      <c r="M225" s="28">
        <v>19.5458</v>
      </c>
      <c r="N225" s="28">
        <v>0.301344</v>
      </c>
      <c r="O225" s="28">
        <v>1.4040000000000001E-3</v>
      </c>
      <c r="P225" s="28">
        <v>-6.8570000000000006E-2</v>
      </c>
      <c r="Q225" s="28">
        <v>0.41415308159149555</v>
      </c>
      <c r="R225" s="28">
        <v>0.17451892390654772</v>
      </c>
      <c r="S225" s="28">
        <v>0.41132799450195673</v>
      </c>
      <c r="T225" s="28">
        <v>70.353792557385702</v>
      </c>
      <c r="U225" s="28"/>
      <c r="V225" s="16"/>
      <c r="W225" s="3"/>
      <c r="X225" s="30">
        <v>0.24174029574505712</v>
      </c>
      <c r="Y225" s="3">
        <v>0.12686863412096172</v>
      </c>
      <c r="Z225" s="2" t="s">
        <v>1515</v>
      </c>
      <c r="AA225" s="3"/>
      <c r="AB225" s="3"/>
      <c r="AC225" s="16"/>
    </row>
    <row r="226" spans="1:29" x14ac:dyDescent="0.3">
      <c r="A226" s="25" t="s">
        <v>567</v>
      </c>
      <c r="B226" s="25" t="s">
        <v>195</v>
      </c>
      <c r="C226" s="2" t="s">
        <v>1558</v>
      </c>
      <c r="D226" s="28"/>
      <c r="E226" s="28"/>
      <c r="F226" s="28"/>
      <c r="G226" s="28">
        <v>51.0822</v>
      </c>
      <c r="H226" s="28">
        <v>0.58597299999999997</v>
      </c>
      <c r="I226" s="28">
        <v>1.6191</v>
      </c>
      <c r="J226" s="28">
        <v>10.367699999999999</v>
      </c>
      <c r="K226" s="28">
        <v>0.42581999999999998</v>
      </c>
      <c r="L226" s="28">
        <v>14.394500000000001</v>
      </c>
      <c r="M226" s="28">
        <v>19.748200000000001</v>
      </c>
      <c r="N226" s="28">
        <v>0.27947</v>
      </c>
      <c r="O226" s="28">
        <v>1.1259E-2</v>
      </c>
      <c r="P226" s="28">
        <v>-4.58E-2</v>
      </c>
      <c r="Q226" s="28">
        <v>0.41839418989193883</v>
      </c>
      <c r="R226" s="28">
        <v>0.16905146213421393</v>
      </c>
      <c r="S226" s="28">
        <v>0.41255434797384727</v>
      </c>
      <c r="T226" s="28">
        <v>71.222620926524826</v>
      </c>
      <c r="U226" s="28"/>
      <c r="V226" s="16"/>
      <c r="W226" s="3"/>
      <c r="X226" s="30">
        <v>0.24328876888175924</v>
      </c>
      <c r="Y226" s="3">
        <v>9.7792209082732118E-2</v>
      </c>
      <c r="Z226" s="2" t="s">
        <v>1515</v>
      </c>
      <c r="AA226" s="3"/>
      <c r="AB226" s="3"/>
      <c r="AC226" s="16"/>
    </row>
    <row r="227" spans="1:29" x14ac:dyDescent="0.3">
      <c r="A227" s="25" t="s">
        <v>595</v>
      </c>
      <c r="B227" s="25" t="s">
        <v>159</v>
      </c>
      <c r="C227" s="2" t="s">
        <v>1558</v>
      </c>
      <c r="D227" s="28"/>
      <c r="E227" s="28"/>
      <c r="F227" s="28"/>
      <c r="G227" s="28">
        <v>52.802300000000002</v>
      </c>
      <c r="H227" s="28">
        <v>0.58483099999999999</v>
      </c>
      <c r="I227" s="28">
        <v>1.63185</v>
      </c>
      <c r="J227" s="28">
        <v>10.1897</v>
      </c>
      <c r="K227" s="28">
        <v>0.41555999999999998</v>
      </c>
      <c r="L227" s="28">
        <v>14.623699999999999</v>
      </c>
      <c r="M227" s="28">
        <v>19.819500000000001</v>
      </c>
      <c r="N227" s="28">
        <v>0.27990300000000001</v>
      </c>
      <c r="O227" s="28">
        <v>1.515E-2</v>
      </c>
      <c r="P227" s="28">
        <v>-4.3740000000000001E-2</v>
      </c>
      <c r="Q227" s="28">
        <v>0.42283666350663146</v>
      </c>
      <c r="R227" s="28">
        <v>0.16528148818216548</v>
      </c>
      <c r="S227" s="28">
        <v>0.411881848311203</v>
      </c>
      <c r="T227" s="28">
        <v>71.896550428250634</v>
      </c>
      <c r="U227" s="28"/>
      <c r="V227" s="16"/>
      <c r="W227" s="3"/>
      <c r="X227" s="30">
        <v>0.24697204726873379</v>
      </c>
      <c r="Y227" s="3">
        <v>5.9839590299604062E-2</v>
      </c>
      <c r="Z227" s="2" t="s">
        <v>1515</v>
      </c>
      <c r="AA227" s="3"/>
      <c r="AB227" s="3"/>
      <c r="AC227" s="16"/>
    </row>
    <row r="228" spans="1:29" x14ac:dyDescent="0.3">
      <c r="A228" s="25" t="s">
        <v>595</v>
      </c>
      <c r="B228" s="25" t="s">
        <v>195</v>
      </c>
      <c r="C228" s="2" t="s">
        <v>1558</v>
      </c>
      <c r="D228" s="28"/>
      <c r="E228" s="28"/>
      <c r="F228" s="28"/>
      <c r="G228" s="28">
        <v>52.0642</v>
      </c>
      <c r="H228" s="28">
        <v>0.640733</v>
      </c>
      <c r="I228" s="28">
        <v>1.92645</v>
      </c>
      <c r="J228" s="28">
        <v>10.852600000000001</v>
      </c>
      <c r="K228" s="28">
        <v>0.53206799999999999</v>
      </c>
      <c r="L228" s="28">
        <v>14.656499999999999</v>
      </c>
      <c r="M228" s="28">
        <v>19.238900000000001</v>
      </c>
      <c r="N228" s="28">
        <v>0.317523</v>
      </c>
      <c r="O228" s="28">
        <v>-1.4789999999999999E-2</v>
      </c>
      <c r="P228" s="28">
        <v>-4.6800000000000001E-3</v>
      </c>
      <c r="Q228" s="28">
        <v>0.42393975188065136</v>
      </c>
      <c r="R228" s="28">
        <v>0.17609827982951057</v>
      </c>
      <c r="S228" s="28">
        <v>0.39996196828983799</v>
      </c>
      <c r="T228" s="28">
        <v>70.652146943483757</v>
      </c>
      <c r="U228" s="28"/>
      <c r="V228" s="16"/>
      <c r="W228" s="3"/>
      <c r="X228" s="30">
        <v>0.24635875164897955</v>
      </c>
      <c r="Y228" s="3">
        <v>6.4735689949154795E-2</v>
      </c>
      <c r="Z228" s="2" t="s">
        <v>1515</v>
      </c>
      <c r="AA228" s="3"/>
      <c r="AB228" s="3"/>
      <c r="AC228" s="16"/>
    </row>
    <row r="229" spans="1:29" x14ac:dyDescent="0.3">
      <c r="A229" s="25" t="s">
        <v>595</v>
      </c>
      <c r="B229" s="25" t="s">
        <v>195</v>
      </c>
      <c r="C229" s="2" t="s">
        <v>1558</v>
      </c>
      <c r="D229" s="28"/>
      <c r="E229" s="28"/>
      <c r="F229" s="28"/>
      <c r="G229" s="28">
        <v>52.565899999999999</v>
      </c>
      <c r="H229" s="28">
        <v>0.68261000000000005</v>
      </c>
      <c r="I229" s="28">
        <v>1.7402</v>
      </c>
      <c r="J229" s="28">
        <v>10.5449</v>
      </c>
      <c r="K229" s="28">
        <v>0.470607</v>
      </c>
      <c r="L229" s="28">
        <v>14.7338</v>
      </c>
      <c r="M229" s="28">
        <v>19.752099999999999</v>
      </c>
      <c r="N229" s="28">
        <v>0.26533899999999999</v>
      </c>
      <c r="O229" s="28">
        <v>3.8730000000000001E-3</v>
      </c>
      <c r="P229" s="28">
        <v>-3.5900000000000001E-2</v>
      </c>
      <c r="Q229" s="28">
        <v>0.42283018819427381</v>
      </c>
      <c r="R229" s="28">
        <v>0.16976225291266714</v>
      </c>
      <c r="S229" s="28">
        <v>0.40740755889305907</v>
      </c>
      <c r="T229" s="28">
        <v>71.352612497797395</v>
      </c>
      <c r="U229" s="28"/>
      <c r="V229" s="16"/>
      <c r="W229" s="3"/>
      <c r="X229" s="30">
        <v>0.24744458845906556</v>
      </c>
      <c r="Y229" s="3">
        <v>5.1216658125192382E-2</v>
      </c>
      <c r="Z229" s="2" t="s">
        <v>1515</v>
      </c>
      <c r="AA229" s="3"/>
      <c r="AB229" s="3"/>
      <c r="AC229" s="16"/>
    </row>
    <row r="230" spans="1:29" x14ac:dyDescent="0.3">
      <c r="A230" s="25" t="s">
        <v>595</v>
      </c>
      <c r="B230" s="25" t="s">
        <v>195</v>
      </c>
      <c r="C230" s="2" t="s">
        <v>1558</v>
      </c>
      <c r="D230" s="28"/>
      <c r="E230" s="28"/>
      <c r="F230" s="28"/>
      <c r="G230" s="28">
        <v>52.591700000000003</v>
      </c>
      <c r="H230" s="28">
        <v>0.549454</v>
      </c>
      <c r="I230" s="28">
        <v>1.7216100000000001</v>
      </c>
      <c r="J230" s="28">
        <v>10.716699999999999</v>
      </c>
      <c r="K230" s="28">
        <v>0.49751000000000001</v>
      </c>
      <c r="L230" s="28">
        <v>14.6059</v>
      </c>
      <c r="M230" s="28">
        <v>19.5914</v>
      </c>
      <c r="N230" s="28">
        <v>0.28812199999999999</v>
      </c>
      <c r="O230" s="28">
        <v>8.4410000000000006E-3</v>
      </c>
      <c r="P230" s="28">
        <v>-4.2079999999999999E-2</v>
      </c>
      <c r="Q230" s="28">
        <v>0.42093575838311398</v>
      </c>
      <c r="R230" s="28">
        <v>0.17325908617179422</v>
      </c>
      <c r="S230" s="28">
        <v>0.40580515544509183</v>
      </c>
      <c r="T230" s="28">
        <v>70.841368322275358</v>
      </c>
      <c r="U230" s="28"/>
      <c r="V230" s="16"/>
      <c r="W230" s="3"/>
      <c r="X230" s="30">
        <v>0.24810816299263103</v>
      </c>
      <c r="Y230" s="3">
        <v>4.5726467393776393E-2</v>
      </c>
      <c r="Z230" s="2" t="s">
        <v>1514</v>
      </c>
      <c r="AA230" s="3"/>
      <c r="AB230" s="3"/>
      <c r="AC230" s="16"/>
    </row>
    <row r="231" spans="1:29" x14ac:dyDescent="0.3">
      <c r="A231" s="25" t="s">
        <v>595</v>
      </c>
      <c r="B231" s="25" t="s">
        <v>195</v>
      </c>
      <c r="C231" s="2" t="s">
        <v>1558</v>
      </c>
      <c r="D231" s="28"/>
      <c r="E231" s="28"/>
      <c r="F231" s="28"/>
      <c r="G231" s="28">
        <v>52.487299999999998</v>
      </c>
      <c r="H231" s="28">
        <v>0.65403599999999995</v>
      </c>
      <c r="I231" s="28">
        <v>1.829</v>
      </c>
      <c r="J231" s="28">
        <v>10.800800000000001</v>
      </c>
      <c r="K231" s="28">
        <v>0.480132</v>
      </c>
      <c r="L231" s="28">
        <v>14.8202</v>
      </c>
      <c r="M231" s="28">
        <v>19.134699999999999</v>
      </c>
      <c r="N231" s="28">
        <v>0.29866500000000001</v>
      </c>
      <c r="O231" s="28">
        <v>7.3930000000000003E-3</v>
      </c>
      <c r="P231" s="28">
        <v>-6.2300000000000003E-3</v>
      </c>
      <c r="Q231" s="28">
        <v>0.42793519482624565</v>
      </c>
      <c r="R231" s="28">
        <v>0.17495538486935058</v>
      </c>
      <c r="S231" s="28">
        <v>0.39710942030440388</v>
      </c>
      <c r="T231" s="28">
        <v>70.98057412711826</v>
      </c>
      <c r="U231" s="28"/>
      <c r="V231" s="16"/>
      <c r="W231" s="3"/>
      <c r="X231" s="30">
        <v>0.24887068146258409</v>
      </c>
      <c r="Y231" s="3">
        <v>3.4247386726072193E-2</v>
      </c>
      <c r="Z231" s="2" t="s">
        <v>1514</v>
      </c>
      <c r="AA231" s="3"/>
      <c r="AB231" s="3"/>
      <c r="AC231" s="16"/>
    </row>
    <row r="232" spans="1:29" x14ac:dyDescent="0.3">
      <c r="A232" s="25" t="s">
        <v>587</v>
      </c>
      <c r="B232" s="25" t="s">
        <v>159</v>
      </c>
      <c r="C232" s="2" t="s">
        <v>1558</v>
      </c>
      <c r="D232" s="28"/>
      <c r="E232" s="28"/>
      <c r="F232" s="28"/>
      <c r="G232" s="28">
        <v>52.6496</v>
      </c>
      <c r="H232" s="28">
        <v>0.63218600000000003</v>
      </c>
      <c r="I232" s="28">
        <v>1.9384600000000001</v>
      </c>
      <c r="J232" s="28">
        <v>10.834300000000001</v>
      </c>
      <c r="K232" s="28">
        <v>0.48664400000000002</v>
      </c>
      <c r="L232" s="28">
        <v>14.3154</v>
      </c>
      <c r="M232" s="28">
        <v>19.697299999999998</v>
      </c>
      <c r="N232" s="28">
        <v>0.29906199999999999</v>
      </c>
      <c r="O232" s="28">
        <v>-1.09E-3</v>
      </c>
      <c r="P232" s="28">
        <v>4.8745999999999998E-2</v>
      </c>
      <c r="Q232" s="28">
        <v>0.41433589946695959</v>
      </c>
      <c r="R232" s="28">
        <v>0.17591277578386874</v>
      </c>
      <c r="S232" s="28">
        <v>0.40975132474917159</v>
      </c>
      <c r="T232" s="28">
        <v>70.196836831677103</v>
      </c>
      <c r="U232" s="28"/>
      <c r="V232" s="16"/>
      <c r="W232" s="3"/>
      <c r="X232" s="30">
        <v>0.24791063615572834</v>
      </c>
      <c r="Y232" s="3">
        <v>5.4214235239423703E-2</v>
      </c>
      <c r="Z232" s="2" t="s">
        <v>1515</v>
      </c>
      <c r="AA232" s="3"/>
      <c r="AB232" s="3"/>
      <c r="AC232" s="16"/>
    </row>
    <row r="233" spans="1:29" x14ac:dyDescent="0.3">
      <c r="A233" s="25" t="s">
        <v>578</v>
      </c>
      <c r="B233" s="25" t="s">
        <v>162</v>
      </c>
      <c r="C233" s="2" t="s">
        <v>1558</v>
      </c>
      <c r="D233" s="28"/>
      <c r="E233" s="28"/>
      <c r="F233" s="28"/>
      <c r="G233" s="28">
        <v>52.5824</v>
      </c>
      <c r="H233" s="28">
        <v>0.63712899999999995</v>
      </c>
      <c r="I233" s="28">
        <v>1.88222</v>
      </c>
      <c r="J233" s="28">
        <v>11.187200000000001</v>
      </c>
      <c r="K233" s="28">
        <v>0.472721</v>
      </c>
      <c r="L233" s="28">
        <v>14.552</v>
      </c>
      <c r="M233" s="28">
        <v>19.293399999999998</v>
      </c>
      <c r="N233" s="28">
        <v>0.32078699999999999</v>
      </c>
      <c r="O233" s="28">
        <v>4.5700000000000003E-3</v>
      </c>
      <c r="P233" s="28">
        <v>-1.2449999999999999E-2</v>
      </c>
      <c r="Q233" s="28">
        <v>0.41943242518205387</v>
      </c>
      <c r="R233" s="28">
        <v>0.18088733743808452</v>
      </c>
      <c r="S233" s="28">
        <v>0.39968023737986158</v>
      </c>
      <c r="T233" s="28">
        <v>69.868168815800956</v>
      </c>
      <c r="U233" s="28"/>
      <c r="V233" s="16">
        <v>993.31264747994499</v>
      </c>
      <c r="W233" s="3">
        <v>2.9265888887541323</v>
      </c>
      <c r="X233" s="30">
        <v>0.24893148621549505</v>
      </c>
      <c r="Y233" s="3">
        <v>3.5758594404479815E-2</v>
      </c>
      <c r="Z233" s="2" t="s">
        <v>1514</v>
      </c>
      <c r="AA233" s="3">
        <v>2.49447564388888</v>
      </c>
      <c r="AB233" s="3">
        <v>1.9355163636363599</v>
      </c>
      <c r="AC233" s="16">
        <v>1050.1272727272799</v>
      </c>
    </row>
    <row r="234" spans="1:29" x14ac:dyDescent="0.3">
      <c r="A234" s="25" t="s">
        <v>581</v>
      </c>
      <c r="B234" s="25" t="s">
        <v>159</v>
      </c>
      <c r="C234" s="2" t="s">
        <v>1558</v>
      </c>
      <c r="D234" s="28"/>
      <c r="E234" s="28"/>
      <c r="F234" s="28"/>
      <c r="G234" s="28">
        <v>52.089500000000001</v>
      </c>
      <c r="H234" s="28">
        <v>0.61336500000000005</v>
      </c>
      <c r="I234" s="28">
        <v>1.9031800000000001</v>
      </c>
      <c r="J234" s="28">
        <v>11.0983</v>
      </c>
      <c r="K234" s="28">
        <v>0.51970899999999998</v>
      </c>
      <c r="L234" s="28">
        <v>14.506</v>
      </c>
      <c r="M234" s="28">
        <v>19.096299999999999</v>
      </c>
      <c r="N234" s="28">
        <v>0.28744199999999998</v>
      </c>
      <c r="O234" s="28">
        <v>-3.2799999999999999E-3</v>
      </c>
      <c r="P234" s="28">
        <v>-2.0250000000000001E-2</v>
      </c>
      <c r="Q234" s="28">
        <v>0.42098882435191803</v>
      </c>
      <c r="R234" s="28">
        <v>0.18068695645929778</v>
      </c>
      <c r="S234" s="28">
        <v>0.39832421918878425</v>
      </c>
      <c r="T234" s="28">
        <v>69.969381812961672</v>
      </c>
      <c r="U234" s="28"/>
      <c r="V234" s="16"/>
      <c r="W234" s="3"/>
      <c r="X234" s="30">
        <v>0.24769365105528054</v>
      </c>
      <c r="Y234" s="3">
        <v>5.1096577057493486E-2</v>
      </c>
      <c r="Z234" s="2" t="s">
        <v>1515</v>
      </c>
      <c r="AA234" s="3"/>
      <c r="AB234" s="3"/>
      <c r="AC234" s="16"/>
    </row>
    <row r="235" spans="1:29" x14ac:dyDescent="0.3">
      <c r="A235" s="25" t="s">
        <v>583</v>
      </c>
      <c r="B235" s="25" t="s">
        <v>162</v>
      </c>
      <c r="C235" s="2" t="s">
        <v>1558</v>
      </c>
      <c r="D235" s="28"/>
      <c r="E235" s="28"/>
      <c r="F235" s="28"/>
      <c r="G235" s="28">
        <v>52.391300000000001</v>
      </c>
      <c r="H235" s="28">
        <v>0.73349200000000003</v>
      </c>
      <c r="I235" s="28">
        <v>2.0078900000000002</v>
      </c>
      <c r="J235" s="28">
        <v>10.8588</v>
      </c>
      <c r="K235" s="28">
        <v>0.452374</v>
      </c>
      <c r="L235" s="28">
        <v>14.2288</v>
      </c>
      <c r="M235" s="28">
        <v>19.741800000000001</v>
      </c>
      <c r="N235" s="28">
        <v>0.30246600000000001</v>
      </c>
      <c r="O235" s="28">
        <v>-7.6600000000000001E-3</v>
      </c>
      <c r="P235" s="28">
        <v>3.6579E-2</v>
      </c>
      <c r="Q235" s="28">
        <v>0.41231717101189957</v>
      </c>
      <c r="R235" s="28">
        <v>0.17651939455166107</v>
      </c>
      <c r="S235" s="28">
        <v>0.41116343443643932</v>
      </c>
      <c r="T235" s="28">
        <v>70.022344929833167</v>
      </c>
      <c r="U235" s="28"/>
      <c r="V235" s="16">
        <v>986.90023352470223</v>
      </c>
      <c r="W235" s="3">
        <v>2.5225091080614499</v>
      </c>
      <c r="X235" s="30">
        <v>0.24805676874183621</v>
      </c>
      <c r="Y235" s="3">
        <v>5.1919564591087708E-2</v>
      </c>
      <c r="Z235" s="2" t="s">
        <v>1515</v>
      </c>
      <c r="AA235" s="3"/>
      <c r="AB235" s="3"/>
      <c r="AC235" s="16"/>
    </row>
    <row r="236" spans="1:29" x14ac:dyDescent="0.3">
      <c r="A236" s="25" t="s">
        <v>811</v>
      </c>
      <c r="B236" s="25" t="s">
        <v>159</v>
      </c>
      <c r="C236" s="2" t="s">
        <v>1558</v>
      </c>
      <c r="D236" s="28"/>
      <c r="E236" s="28"/>
      <c r="F236" s="28"/>
      <c r="G236" s="28">
        <v>50.888500000000001</v>
      </c>
      <c r="H236" s="28">
        <v>0.565334</v>
      </c>
      <c r="I236" s="28">
        <v>2.6272600000000002</v>
      </c>
      <c r="J236" s="28">
        <v>8.9656199999999995</v>
      </c>
      <c r="K236" s="28">
        <v>0.23036699999999999</v>
      </c>
      <c r="L236" s="28">
        <v>15.3804</v>
      </c>
      <c r="M236" s="28">
        <v>19.832699999999999</v>
      </c>
      <c r="N236" s="28">
        <v>0.323102</v>
      </c>
      <c r="O236" s="28">
        <v>3.8730000000000001E-3</v>
      </c>
      <c r="P236" s="28">
        <v>1.2274999999999999E-2</v>
      </c>
      <c r="Q236" s="28">
        <v>0.44369628982872683</v>
      </c>
      <c r="R236" s="28">
        <v>0.14509282712644544</v>
      </c>
      <c r="S236" s="28">
        <v>0.41121088304482778</v>
      </c>
      <c r="T236" s="28">
        <v>75.357420348261613</v>
      </c>
      <c r="U236" s="28"/>
      <c r="V236" s="16"/>
      <c r="W236" s="3"/>
      <c r="X236" s="30">
        <v>0.27074992345708809</v>
      </c>
      <c r="Y236" s="3">
        <v>-6.9910278027623951E-2</v>
      </c>
      <c r="Z236" s="2" t="s">
        <v>1514</v>
      </c>
      <c r="AA236" s="3"/>
      <c r="AB236" s="3"/>
      <c r="AC236" s="16"/>
    </row>
    <row r="237" spans="1:29" x14ac:dyDescent="0.3">
      <c r="A237" s="25" t="s">
        <v>580</v>
      </c>
      <c r="B237" s="25" t="s">
        <v>159</v>
      </c>
      <c r="C237" s="2" t="s">
        <v>1558</v>
      </c>
      <c r="D237" s="28"/>
      <c r="E237" s="28"/>
      <c r="F237" s="28"/>
      <c r="G237" s="28">
        <v>51.4681</v>
      </c>
      <c r="H237" s="28">
        <v>0.58903399999999995</v>
      </c>
      <c r="I237" s="28">
        <v>1.9964900000000001</v>
      </c>
      <c r="J237" s="28">
        <v>11.167299999999999</v>
      </c>
      <c r="K237" s="28">
        <v>0.31594800000000001</v>
      </c>
      <c r="L237" s="28">
        <v>14.588200000000001</v>
      </c>
      <c r="M237" s="28">
        <v>18.697500000000002</v>
      </c>
      <c r="N237" s="28">
        <v>0.33305400000000002</v>
      </c>
      <c r="O237" s="28">
        <v>2.4650000000000002E-3</v>
      </c>
      <c r="P237" s="28">
        <v>3.3480999999999997E-2</v>
      </c>
      <c r="Q237" s="28">
        <v>0.42542047195727734</v>
      </c>
      <c r="R237" s="28">
        <v>0.18268896191231382</v>
      </c>
      <c r="S237" s="28">
        <v>0.3918905661304089</v>
      </c>
      <c r="T237" s="28">
        <v>69.957880648256577</v>
      </c>
      <c r="U237" s="28"/>
      <c r="V237" s="16"/>
      <c r="W237" s="3"/>
      <c r="X237" s="30">
        <v>0.27158502518253752</v>
      </c>
      <c r="Y237" s="3">
        <v>-7.1218071321954679E-2</v>
      </c>
      <c r="Z237" s="2" t="s">
        <v>1514</v>
      </c>
      <c r="AA237" s="3"/>
      <c r="AB237" s="3"/>
      <c r="AC237" s="16"/>
    </row>
    <row r="238" spans="1:29" x14ac:dyDescent="0.3">
      <c r="A238" s="25" t="s">
        <v>580</v>
      </c>
      <c r="B238" s="25" t="s">
        <v>195</v>
      </c>
      <c r="C238" s="2" t="s">
        <v>1558</v>
      </c>
      <c r="D238" s="28"/>
      <c r="E238" s="28"/>
      <c r="F238" s="28"/>
      <c r="G238" s="28">
        <v>51.136099999999999</v>
      </c>
      <c r="H238" s="28">
        <v>0.61908099999999999</v>
      </c>
      <c r="I238" s="28">
        <v>2.4148100000000001</v>
      </c>
      <c r="J238" s="28">
        <v>11.2814</v>
      </c>
      <c r="K238" s="28">
        <v>0.30359700000000001</v>
      </c>
      <c r="L238" s="28">
        <v>15.251300000000001</v>
      </c>
      <c r="M238" s="28">
        <v>18.137</v>
      </c>
      <c r="N238" s="28">
        <v>0.32607399999999997</v>
      </c>
      <c r="O238" s="28">
        <v>2.1142000000000001E-2</v>
      </c>
      <c r="P238" s="28">
        <v>5.1673999999999998E-2</v>
      </c>
      <c r="Q238" s="28">
        <v>0.4405914983089036</v>
      </c>
      <c r="R238" s="28">
        <v>0.18282673155887821</v>
      </c>
      <c r="S238" s="28">
        <v>0.37658177013221816</v>
      </c>
      <c r="T238" s="28">
        <v>70.673502506069923</v>
      </c>
      <c r="U238" s="28"/>
      <c r="V238" s="16"/>
      <c r="W238" s="3"/>
      <c r="X238" s="30">
        <v>0.27165917489978114</v>
      </c>
      <c r="Y238" s="3">
        <v>-6.785981032091104E-2</v>
      </c>
      <c r="Z238" s="2" t="s">
        <v>1514</v>
      </c>
      <c r="AA238" s="3"/>
      <c r="AB238" s="3"/>
      <c r="AC238" s="16"/>
    </row>
    <row r="239" spans="1:29" x14ac:dyDescent="0.3">
      <c r="A239" s="25" t="s">
        <v>580</v>
      </c>
      <c r="B239" s="25" t="s">
        <v>195</v>
      </c>
      <c r="C239" s="2" t="s">
        <v>1558</v>
      </c>
      <c r="D239" s="28"/>
      <c r="E239" s="28"/>
      <c r="F239" s="28"/>
      <c r="G239" s="28">
        <v>51.348599999999998</v>
      </c>
      <c r="H239" s="28">
        <v>0.56599299999999997</v>
      </c>
      <c r="I239" s="28">
        <v>2.60622</v>
      </c>
      <c r="J239" s="28">
        <v>9.5481300000000005</v>
      </c>
      <c r="K239" s="28">
        <v>0.24587700000000001</v>
      </c>
      <c r="L239" s="28">
        <v>15.873799999999999</v>
      </c>
      <c r="M239" s="28">
        <v>19.368300000000001</v>
      </c>
      <c r="N239" s="28">
        <v>0.27271699999999999</v>
      </c>
      <c r="O239" s="28">
        <v>-1.41E-3</v>
      </c>
      <c r="P239" s="28">
        <v>6.2810000000000005E-2</v>
      </c>
      <c r="Q239" s="28">
        <v>0.45159334055136868</v>
      </c>
      <c r="R239" s="28">
        <v>0.15238155343935342</v>
      </c>
      <c r="S239" s="28">
        <v>0.39602510600927793</v>
      </c>
      <c r="T239" s="28">
        <v>74.770217279645024</v>
      </c>
      <c r="U239" s="28"/>
      <c r="V239" s="16"/>
      <c r="W239" s="3"/>
      <c r="X239" s="30">
        <v>0.26739984025938524</v>
      </c>
      <c r="Y239" s="3">
        <v>-1.9808383585129374E-2</v>
      </c>
      <c r="Z239" s="2" t="s">
        <v>1514</v>
      </c>
      <c r="AA239" s="3"/>
      <c r="AB239" s="3"/>
      <c r="AC239" s="16"/>
    </row>
    <row r="240" spans="1:29" x14ac:dyDescent="0.3">
      <c r="A240" s="25" t="s">
        <v>580</v>
      </c>
      <c r="B240" s="25" t="s">
        <v>195</v>
      </c>
      <c r="C240" s="2" t="s">
        <v>1558</v>
      </c>
      <c r="D240" s="28"/>
      <c r="E240" s="28"/>
      <c r="F240" s="28"/>
      <c r="G240" s="28">
        <v>50.411999999999999</v>
      </c>
      <c r="H240" s="28">
        <v>0.58589500000000005</v>
      </c>
      <c r="I240" s="28">
        <v>2.90551</v>
      </c>
      <c r="J240" s="28">
        <v>8.5187399999999993</v>
      </c>
      <c r="K240" s="28">
        <v>0.251301</v>
      </c>
      <c r="L240" s="28">
        <v>15.3606</v>
      </c>
      <c r="M240" s="28">
        <v>19.340800000000002</v>
      </c>
      <c r="N240" s="28">
        <v>0.24879000000000001</v>
      </c>
      <c r="O240" s="28">
        <v>-8.1300000000000001E-3</v>
      </c>
      <c r="P240" s="28">
        <v>0.10292999999999999</v>
      </c>
      <c r="Q240" s="28">
        <v>0.4512485671943447</v>
      </c>
      <c r="R240" s="28">
        <v>0.14038815540523292</v>
      </c>
      <c r="S240" s="28">
        <v>0.40836327740042239</v>
      </c>
      <c r="T240" s="28">
        <v>76.271223532510803</v>
      </c>
      <c r="U240" s="28"/>
      <c r="V240" s="16"/>
      <c r="W240" s="3"/>
      <c r="X240" s="30">
        <v>0.26849435419444856</v>
      </c>
      <c r="Y240" s="3">
        <v>-4.5221856089561641E-2</v>
      </c>
      <c r="Z240" s="2" t="s">
        <v>1514</v>
      </c>
      <c r="AA240" s="3"/>
      <c r="AB240" s="3"/>
      <c r="AC240" s="16"/>
    </row>
    <row r="241" spans="1:29" x14ac:dyDescent="0.3">
      <c r="A241" s="25" t="s">
        <v>559</v>
      </c>
      <c r="B241" s="25" t="s">
        <v>159</v>
      </c>
      <c r="C241" s="2" t="s">
        <v>1558</v>
      </c>
      <c r="D241" s="28"/>
      <c r="E241" s="28"/>
      <c r="F241" s="28"/>
      <c r="G241" s="28">
        <v>51.386200000000002</v>
      </c>
      <c r="H241" s="28">
        <v>0.63853800000000005</v>
      </c>
      <c r="I241" s="28">
        <v>1.61548</v>
      </c>
      <c r="J241" s="28">
        <v>12.551</v>
      </c>
      <c r="K241" s="28">
        <v>0.269262</v>
      </c>
      <c r="L241" s="28">
        <v>15.677099999999999</v>
      </c>
      <c r="M241" s="28">
        <v>16.834900000000001</v>
      </c>
      <c r="N241" s="28">
        <v>0.245945</v>
      </c>
      <c r="O241" s="28">
        <v>-2.9199999999999999E-3</v>
      </c>
      <c r="P241" s="28">
        <v>-6.2269999999999999E-2</v>
      </c>
      <c r="Q241" s="28">
        <v>0.45026267868258263</v>
      </c>
      <c r="R241" s="28">
        <v>0.20222088194238258</v>
      </c>
      <c r="S241" s="28">
        <v>0.34751643937503479</v>
      </c>
      <c r="T241" s="28">
        <v>69.007513116699783</v>
      </c>
      <c r="U241" s="28"/>
      <c r="V241" s="16"/>
      <c r="W241" s="3"/>
      <c r="X241" s="30">
        <v>0.2629258860984604</v>
      </c>
      <c r="Y241" s="3">
        <v>-6.3974166932564414E-3</v>
      </c>
      <c r="Z241" s="2" t="s">
        <v>1514</v>
      </c>
      <c r="AA241" s="3"/>
      <c r="AB241" s="3"/>
      <c r="AC241" s="16"/>
    </row>
    <row r="242" spans="1:29" x14ac:dyDescent="0.3">
      <c r="A242" s="25" t="s">
        <v>537</v>
      </c>
      <c r="B242" s="25" t="s">
        <v>159</v>
      </c>
      <c r="C242" s="2" t="s">
        <v>1558</v>
      </c>
      <c r="D242" s="28"/>
      <c r="E242" s="28"/>
      <c r="F242" s="28"/>
      <c r="G242" s="28">
        <v>53.120899999999999</v>
      </c>
      <c r="H242" s="28">
        <v>0.68051499999999998</v>
      </c>
      <c r="I242" s="28">
        <v>1.65818</v>
      </c>
      <c r="J242" s="28">
        <v>12.725300000000001</v>
      </c>
      <c r="K242" s="28">
        <v>0.36226999999999998</v>
      </c>
      <c r="L242" s="28">
        <v>13.9666</v>
      </c>
      <c r="M242" s="28">
        <v>15.9419</v>
      </c>
      <c r="N242" s="28">
        <v>0.36838900000000002</v>
      </c>
      <c r="O242" s="28">
        <v>3.7928999999999997E-2</v>
      </c>
      <c r="P242" s="28">
        <v>-2.0219999999999998E-2</v>
      </c>
      <c r="Q242" s="28">
        <v>0.42890839313641421</v>
      </c>
      <c r="R242" s="28">
        <v>0.219224620897809</v>
      </c>
      <c r="S242" s="28">
        <v>0.35186698596577681</v>
      </c>
      <c r="T242" s="28">
        <v>66.175982992553841</v>
      </c>
      <c r="U242" s="28"/>
      <c r="V242" s="16"/>
      <c r="W242" s="3"/>
      <c r="X242" s="30">
        <v>0.27474890426912596</v>
      </c>
      <c r="Y242" s="3">
        <v>-3.4597350423607565E-2</v>
      </c>
      <c r="Z242" s="2" t="s">
        <v>1514</v>
      </c>
      <c r="AA242" s="3"/>
      <c r="AB242" s="3"/>
      <c r="AC242" s="16"/>
    </row>
    <row r="243" spans="1:29" x14ac:dyDescent="0.3">
      <c r="A243" s="25" t="s">
        <v>571</v>
      </c>
      <c r="B243" s="25" t="s">
        <v>162</v>
      </c>
      <c r="C243" s="2" t="s">
        <v>1558</v>
      </c>
      <c r="D243" s="28"/>
      <c r="E243" s="28"/>
      <c r="F243" s="28"/>
      <c r="G243" s="28">
        <v>49.929900000000004</v>
      </c>
      <c r="H243" s="28">
        <v>0.79666499999999996</v>
      </c>
      <c r="I243" s="28">
        <v>3.5576500000000002</v>
      </c>
      <c r="J243" s="28">
        <v>11.4199</v>
      </c>
      <c r="K243" s="28">
        <v>0.36125200000000002</v>
      </c>
      <c r="L243" s="28">
        <v>14.625999999999999</v>
      </c>
      <c r="M243" s="28">
        <v>18.562200000000001</v>
      </c>
      <c r="N243" s="28">
        <v>0.266679</v>
      </c>
      <c r="O243" s="28">
        <v>1.0222999999999999E-2</v>
      </c>
      <c r="P243" s="28">
        <v>6.5487000000000004E-2</v>
      </c>
      <c r="Q243" s="28">
        <v>0.42550207705896004</v>
      </c>
      <c r="R243" s="28">
        <v>0.18637423109162496</v>
      </c>
      <c r="S243" s="28">
        <v>0.38812369184941492</v>
      </c>
      <c r="T243" s="28">
        <v>69.540538077876107</v>
      </c>
      <c r="U243" s="28"/>
      <c r="V243" s="16">
        <v>1103.6413645392267</v>
      </c>
      <c r="W243" s="3">
        <v>4.6591452322579068</v>
      </c>
      <c r="X243" s="30">
        <v>0.27111546633843292</v>
      </c>
      <c r="Y243" s="3">
        <v>-6.7277719809429981E-2</v>
      </c>
      <c r="Z243" s="2" t="s">
        <v>1514</v>
      </c>
      <c r="AA243" s="3">
        <v>3.87197777777777</v>
      </c>
      <c r="AB243" s="3">
        <v>4.1873927272727203</v>
      </c>
      <c r="AC243" s="16">
        <v>1087.7527272727402</v>
      </c>
    </row>
    <row r="244" spans="1:29" x14ac:dyDescent="0.3">
      <c r="A244" s="25" t="s">
        <v>571</v>
      </c>
      <c r="B244" s="25" t="s">
        <v>159</v>
      </c>
      <c r="C244" s="2" t="s">
        <v>1558</v>
      </c>
      <c r="D244" s="28"/>
      <c r="E244" s="28"/>
      <c r="F244" s="28"/>
      <c r="G244" s="28">
        <v>51.505299999999998</v>
      </c>
      <c r="H244" s="28">
        <v>0.57993700000000004</v>
      </c>
      <c r="I244" s="28">
        <v>2.5992000000000002</v>
      </c>
      <c r="J244" s="28">
        <v>9.24221</v>
      </c>
      <c r="K244" s="28">
        <v>0.28405900000000001</v>
      </c>
      <c r="L244" s="28">
        <v>15.4697</v>
      </c>
      <c r="M244" s="28">
        <v>19.704999999999998</v>
      </c>
      <c r="N244" s="28">
        <v>0.33123900000000001</v>
      </c>
      <c r="O244" s="28">
        <v>-6.9499999999999996E-3</v>
      </c>
      <c r="P244" s="28">
        <v>6.5944000000000003E-2</v>
      </c>
      <c r="Q244" s="28">
        <v>0.44431542793965922</v>
      </c>
      <c r="R244" s="28">
        <v>0.14891305814467792</v>
      </c>
      <c r="S244" s="28">
        <v>0.4067715139156628</v>
      </c>
      <c r="T244" s="28">
        <v>74.89785780052587</v>
      </c>
      <c r="U244" s="28"/>
      <c r="V244" s="16"/>
      <c r="W244" s="3"/>
      <c r="X244" s="30">
        <v>0.27053967343589996</v>
      </c>
      <c r="Y244" s="3">
        <v>-5.2245964773709352E-2</v>
      </c>
      <c r="Z244" s="2" t="s">
        <v>1514</v>
      </c>
      <c r="AA244" s="3"/>
      <c r="AB244" s="3"/>
      <c r="AC244" s="16"/>
    </row>
    <row r="245" spans="1:29" x14ac:dyDescent="0.3">
      <c r="A245" s="25" t="s">
        <v>571</v>
      </c>
      <c r="B245" s="25" t="s">
        <v>195</v>
      </c>
      <c r="C245" s="2" t="s">
        <v>1558</v>
      </c>
      <c r="D245" s="28"/>
      <c r="E245" s="28"/>
      <c r="F245" s="28"/>
      <c r="G245" s="28">
        <v>50.497799999999998</v>
      </c>
      <c r="H245" s="28">
        <v>0.71410200000000001</v>
      </c>
      <c r="I245" s="28">
        <v>3.26993</v>
      </c>
      <c r="J245" s="28">
        <v>9.8112300000000001</v>
      </c>
      <c r="K245" s="28">
        <v>0.29089500000000001</v>
      </c>
      <c r="L245" s="28">
        <v>15.649699999999999</v>
      </c>
      <c r="M245" s="28">
        <v>18.906300000000002</v>
      </c>
      <c r="N245" s="28">
        <v>0.305284</v>
      </c>
      <c r="O245" s="28">
        <v>4.235E-3</v>
      </c>
      <c r="P245" s="28">
        <v>0.13624800000000001</v>
      </c>
      <c r="Q245" s="28">
        <v>0.45045357890610177</v>
      </c>
      <c r="R245" s="28">
        <v>0.15842179522007874</v>
      </c>
      <c r="S245" s="28">
        <v>0.39112462587381952</v>
      </c>
      <c r="T245" s="28">
        <v>73.981244446380217</v>
      </c>
      <c r="U245" s="28"/>
      <c r="V245" s="16"/>
      <c r="W245" s="3"/>
      <c r="X245" s="30">
        <v>0.26961193106269471</v>
      </c>
      <c r="Y245" s="3">
        <v>-4.6081612692829954E-2</v>
      </c>
      <c r="Z245" s="2" t="s">
        <v>1514</v>
      </c>
      <c r="AA245" s="3"/>
      <c r="AB245" s="3"/>
      <c r="AC245" s="16"/>
    </row>
    <row r="246" spans="1:29" x14ac:dyDescent="0.3">
      <c r="A246" s="25" t="s">
        <v>571</v>
      </c>
      <c r="B246" s="25" t="s">
        <v>195</v>
      </c>
      <c r="C246" s="2" t="s">
        <v>1558</v>
      </c>
      <c r="D246" s="28"/>
      <c r="E246" s="28"/>
      <c r="F246" s="28"/>
      <c r="G246" s="28">
        <v>50.979599999999998</v>
      </c>
      <c r="H246" s="28">
        <v>0.59382000000000001</v>
      </c>
      <c r="I246" s="28">
        <v>2.8544499999999999</v>
      </c>
      <c r="J246" s="28">
        <v>9.6726700000000001</v>
      </c>
      <c r="K246" s="28">
        <v>0.30984499999999998</v>
      </c>
      <c r="L246" s="28">
        <v>15.7286</v>
      </c>
      <c r="M246" s="28">
        <v>18.783100000000001</v>
      </c>
      <c r="N246" s="28">
        <v>0.30618200000000001</v>
      </c>
      <c r="O246" s="28">
        <v>3.8830000000000002E-3</v>
      </c>
      <c r="P246" s="28">
        <v>0.122451</v>
      </c>
      <c r="Q246" s="28">
        <v>0.45386607680536117</v>
      </c>
      <c r="R246" s="28">
        <v>0.15657826465230604</v>
      </c>
      <c r="S246" s="28">
        <v>0.38955565854233282</v>
      </c>
      <c r="T246" s="28">
        <v>74.350116133697611</v>
      </c>
      <c r="U246" s="28"/>
      <c r="V246" s="16"/>
      <c r="W246" s="3"/>
      <c r="X246" s="30">
        <v>0.27100160855810862</v>
      </c>
      <c r="Y246" s="3">
        <v>-6.4505107601961598E-2</v>
      </c>
      <c r="Z246" s="2" t="s">
        <v>1514</v>
      </c>
      <c r="AA246" s="3"/>
      <c r="AB246" s="3"/>
      <c r="AC246" s="16"/>
    </row>
    <row r="247" spans="1:29" x14ac:dyDescent="0.3">
      <c r="A247" s="25" t="s">
        <v>571</v>
      </c>
      <c r="B247" s="25" t="s">
        <v>195</v>
      </c>
      <c r="C247" s="2" t="s">
        <v>1558</v>
      </c>
      <c r="D247" s="28"/>
      <c r="E247" s="28"/>
      <c r="F247" s="28"/>
      <c r="G247" s="28">
        <v>50.781100000000002</v>
      </c>
      <c r="H247" s="28">
        <v>0.67469500000000004</v>
      </c>
      <c r="I247" s="28">
        <v>3.0205799999999998</v>
      </c>
      <c r="J247" s="28">
        <v>9.3694199999999999</v>
      </c>
      <c r="K247" s="28">
        <v>0.21482499999999999</v>
      </c>
      <c r="L247" s="28">
        <v>15.2645</v>
      </c>
      <c r="M247" s="28">
        <v>19.9008</v>
      </c>
      <c r="N247" s="28">
        <v>0.32750099999999999</v>
      </c>
      <c r="O247" s="28">
        <v>-4.2300000000000003E-3</v>
      </c>
      <c r="P247" s="28">
        <v>0.14724400000000001</v>
      </c>
      <c r="Q247" s="28">
        <v>0.43833501040826883</v>
      </c>
      <c r="R247" s="28">
        <v>0.15093283595787035</v>
      </c>
      <c r="S247" s="28">
        <v>0.41073215363386079</v>
      </c>
      <c r="T247" s="28">
        <v>74.386378471414361</v>
      </c>
      <c r="U247" s="28"/>
      <c r="V247" s="16"/>
      <c r="W247" s="3"/>
      <c r="X247" s="30">
        <v>0.27055031140140162</v>
      </c>
      <c r="Y247" s="3">
        <v>-4.9462785494198913E-2</v>
      </c>
      <c r="Z247" s="2" t="s">
        <v>1514</v>
      </c>
      <c r="AA247" s="3"/>
      <c r="AB247" s="3"/>
      <c r="AC247" s="16"/>
    </row>
    <row r="248" spans="1:29" x14ac:dyDescent="0.3">
      <c r="A248" s="25" t="s">
        <v>571</v>
      </c>
      <c r="B248" s="25" t="s">
        <v>195</v>
      </c>
      <c r="C248" s="2" t="s">
        <v>1558</v>
      </c>
      <c r="D248" s="28"/>
      <c r="E248" s="28"/>
      <c r="F248" s="28"/>
      <c r="G248" s="28">
        <v>50.680599999999998</v>
      </c>
      <c r="H248" s="28">
        <v>0.71484599999999998</v>
      </c>
      <c r="I248" s="28">
        <v>2.9605600000000001</v>
      </c>
      <c r="J248" s="28">
        <v>9.4696599999999993</v>
      </c>
      <c r="K248" s="28">
        <v>0.25983600000000001</v>
      </c>
      <c r="L248" s="28">
        <v>15.448</v>
      </c>
      <c r="M248" s="28">
        <v>19.2761</v>
      </c>
      <c r="N248" s="28">
        <v>0.291209</v>
      </c>
      <c r="O248" s="28">
        <v>-3.8800000000000002E-3</v>
      </c>
      <c r="P248" s="28">
        <v>7.3571999999999999E-2</v>
      </c>
      <c r="Q248" s="28">
        <v>0.44628613072701773</v>
      </c>
      <c r="R248" s="28">
        <v>0.15346981317627947</v>
      </c>
      <c r="S248" s="28">
        <v>0.40024405609670272</v>
      </c>
      <c r="T248" s="28">
        <v>74.411289335879516</v>
      </c>
      <c r="U248" s="28"/>
      <c r="V248" s="16"/>
      <c r="W248" s="3"/>
      <c r="X248" s="30">
        <v>0.27091230358372509</v>
      </c>
      <c r="Y248" s="3">
        <v>-6.5384332934669609E-2</v>
      </c>
      <c r="Z248" s="2" t="s">
        <v>1514</v>
      </c>
      <c r="AA248" s="3"/>
      <c r="AB248" s="3"/>
      <c r="AC248" s="16"/>
    </row>
    <row r="249" spans="1:29" x14ac:dyDescent="0.3">
      <c r="A249" s="25" t="s">
        <v>571</v>
      </c>
      <c r="B249" s="25" t="s">
        <v>195</v>
      </c>
      <c r="C249" s="2" t="s">
        <v>1558</v>
      </c>
      <c r="D249" s="28"/>
      <c r="E249" s="28"/>
      <c r="F249" s="28"/>
      <c r="G249" s="28">
        <v>51.009</v>
      </c>
      <c r="H249" s="28">
        <v>0.52863099999999996</v>
      </c>
      <c r="I249" s="28">
        <v>2.6915900000000001</v>
      </c>
      <c r="J249" s="28">
        <v>9.2384900000000005</v>
      </c>
      <c r="K249" s="28">
        <v>0.27371000000000001</v>
      </c>
      <c r="L249" s="28">
        <v>15.361700000000001</v>
      </c>
      <c r="M249" s="28">
        <v>19.599299999999999</v>
      </c>
      <c r="N249" s="28">
        <v>0.32390099999999999</v>
      </c>
      <c r="O249" s="28">
        <v>-1.7600000000000001E-3</v>
      </c>
      <c r="P249" s="28">
        <v>8.2817000000000002E-2</v>
      </c>
      <c r="Q249" s="28">
        <v>0.4435839341333272</v>
      </c>
      <c r="R249" s="28">
        <v>0.14965284254868524</v>
      </c>
      <c r="S249" s="28">
        <v>0.40676322331798753</v>
      </c>
      <c r="T249" s="28">
        <v>74.77350554938667</v>
      </c>
      <c r="U249" s="28"/>
      <c r="V249" s="16"/>
      <c r="W249" s="3"/>
      <c r="X249" s="30">
        <v>0.26955964695950629</v>
      </c>
      <c r="Y249" s="3">
        <v>-5.2344161555910484E-2</v>
      </c>
      <c r="Z249" s="2" t="s">
        <v>1514</v>
      </c>
      <c r="AA249" s="3"/>
      <c r="AB249" s="3"/>
      <c r="AC249" s="16"/>
    </row>
    <row r="250" spans="1:29" x14ac:dyDescent="0.3">
      <c r="A250" s="25" t="s">
        <v>571</v>
      </c>
      <c r="B250" s="25" t="s">
        <v>195</v>
      </c>
      <c r="C250" s="2" t="s">
        <v>1558</v>
      </c>
      <c r="D250" s="28"/>
      <c r="E250" s="28"/>
      <c r="F250" s="28"/>
      <c r="G250" s="28">
        <v>51.367699999999999</v>
      </c>
      <c r="H250" s="28">
        <v>0.61223499999999997</v>
      </c>
      <c r="I250" s="28">
        <v>2.7377400000000001</v>
      </c>
      <c r="J250" s="28">
        <v>8.6193799999999996</v>
      </c>
      <c r="K250" s="28">
        <v>0.22550400000000001</v>
      </c>
      <c r="L250" s="28">
        <v>15.832599999999999</v>
      </c>
      <c r="M250" s="28">
        <v>19.911899999999999</v>
      </c>
      <c r="N250" s="28">
        <v>0.29839399999999999</v>
      </c>
      <c r="O250" s="28">
        <v>-3.1800000000000001E-3</v>
      </c>
      <c r="P250" s="28">
        <v>0.14918799999999999</v>
      </c>
      <c r="Q250" s="28">
        <v>0.45262974780584875</v>
      </c>
      <c r="R250" s="28">
        <v>0.13823382641396484</v>
      </c>
      <c r="S250" s="28">
        <v>0.40913642578018639</v>
      </c>
      <c r="T250" s="28">
        <v>76.604781129638738</v>
      </c>
      <c r="U250" s="28"/>
      <c r="V250" s="16"/>
      <c r="W250" s="3"/>
      <c r="X250" s="30">
        <v>0.26890291363734331</v>
      </c>
      <c r="Y250" s="3">
        <v>-2.6411584475026895E-2</v>
      </c>
      <c r="Z250" s="2" t="s">
        <v>1514</v>
      </c>
      <c r="AA250" s="3"/>
      <c r="AB250" s="3"/>
      <c r="AC250" s="16"/>
    </row>
    <row r="251" spans="1:29" x14ac:dyDescent="0.3">
      <c r="A251" s="25" t="s">
        <v>543</v>
      </c>
      <c r="B251" s="25" t="s">
        <v>162</v>
      </c>
      <c r="C251" s="2" t="s">
        <v>1558</v>
      </c>
      <c r="D251" s="28"/>
      <c r="E251" s="28"/>
      <c r="F251" s="28"/>
      <c r="G251" s="28">
        <v>51.232799999999997</v>
      </c>
      <c r="H251" s="28">
        <v>0.60076700000000005</v>
      </c>
      <c r="I251" s="28">
        <v>1.5234799999999999</v>
      </c>
      <c r="J251" s="28">
        <v>12.994300000000001</v>
      </c>
      <c r="K251" s="28">
        <v>0.36582399999999998</v>
      </c>
      <c r="L251" s="28">
        <v>15.0185</v>
      </c>
      <c r="M251" s="28">
        <v>17.4161</v>
      </c>
      <c r="N251" s="28">
        <v>0.32962999999999998</v>
      </c>
      <c r="O251" s="28">
        <v>5.6499999999999996E-3</v>
      </c>
      <c r="P251" s="28">
        <v>4.6944E-2</v>
      </c>
      <c r="Q251" s="28">
        <v>0.43125029929060354</v>
      </c>
      <c r="R251" s="28">
        <v>0.20931636694029013</v>
      </c>
      <c r="S251" s="28">
        <v>0.3594333337691063</v>
      </c>
      <c r="T251" s="28">
        <v>67.323250182231376</v>
      </c>
      <c r="U251" s="28"/>
      <c r="V251" s="16">
        <v>1109.2919093936939</v>
      </c>
      <c r="W251" s="3">
        <v>4.8103928751232585</v>
      </c>
      <c r="X251" s="30">
        <v>0.27149206516186841</v>
      </c>
      <c r="Y251" s="3">
        <v>-6.3256973364447133E-2</v>
      </c>
      <c r="Z251" s="2" t="s">
        <v>1514</v>
      </c>
      <c r="AA251" s="3">
        <v>3.0565268433333199</v>
      </c>
      <c r="AB251" s="3">
        <v>4.6758820109090902</v>
      </c>
      <c r="AC251" s="16">
        <v>1094.7981818181902</v>
      </c>
    </row>
    <row r="252" spans="1:29" x14ac:dyDescent="0.3">
      <c r="A252" s="25" t="s">
        <v>543</v>
      </c>
      <c r="B252" s="25" t="s">
        <v>195</v>
      </c>
      <c r="C252" s="2" t="s">
        <v>1558</v>
      </c>
      <c r="D252" s="28"/>
      <c r="E252" s="28"/>
      <c r="F252" s="28"/>
      <c r="G252" s="28">
        <v>51.715400000000002</v>
      </c>
      <c r="H252" s="28">
        <v>0.47559099999999999</v>
      </c>
      <c r="I252" s="28">
        <v>2.3460800000000002</v>
      </c>
      <c r="J252" s="28">
        <v>8.6713699999999996</v>
      </c>
      <c r="K252" s="28">
        <v>0.24114099999999999</v>
      </c>
      <c r="L252" s="28">
        <v>15.817600000000001</v>
      </c>
      <c r="M252" s="28">
        <v>20.2315</v>
      </c>
      <c r="N252" s="28">
        <v>0.29568800000000001</v>
      </c>
      <c r="O252" s="28">
        <v>5.9930000000000001E-3</v>
      </c>
      <c r="P252" s="28">
        <v>0.14766499999999999</v>
      </c>
      <c r="Q252" s="28">
        <v>0.44907005238485337</v>
      </c>
      <c r="R252" s="28">
        <v>0.13810476748857281</v>
      </c>
      <c r="S252" s="28">
        <v>0.41282518012657377</v>
      </c>
      <c r="T252" s="28">
        <v>76.479787141018193</v>
      </c>
      <c r="U252" s="28"/>
      <c r="V252" s="16"/>
      <c r="W252" s="3"/>
      <c r="X252" s="30">
        <v>0.25136879136871082</v>
      </c>
      <c r="Y252" s="3">
        <v>0.12795698270397216</v>
      </c>
      <c r="Z252" s="2" t="s">
        <v>1515</v>
      </c>
      <c r="AA252" s="3"/>
      <c r="AB252" s="3"/>
      <c r="AC252" s="16"/>
    </row>
    <row r="253" spans="1:29" x14ac:dyDescent="0.3">
      <c r="A253" s="25" t="s">
        <v>543</v>
      </c>
      <c r="B253" s="25" t="s">
        <v>159</v>
      </c>
      <c r="C253" s="2" t="s">
        <v>1558</v>
      </c>
      <c r="D253" s="28"/>
      <c r="E253" s="28"/>
      <c r="F253" s="28"/>
      <c r="G253" s="28">
        <v>50.920400000000001</v>
      </c>
      <c r="H253" s="28">
        <v>0.65248600000000001</v>
      </c>
      <c r="I253" s="28">
        <v>2.8942600000000001</v>
      </c>
      <c r="J253" s="28">
        <v>9.5313199999999991</v>
      </c>
      <c r="K253" s="28">
        <v>0.32910699999999998</v>
      </c>
      <c r="L253" s="28">
        <v>15.6487</v>
      </c>
      <c r="M253" s="28">
        <v>19.0717</v>
      </c>
      <c r="N253" s="28">
        <v>0.33037</v>
      </c>
      <c r="O253" s="28">
        <v>9.1760000000000001E-3</v>
      </c>
      <c r="P253" s="28">
        <v>9.5005999999999993E-2</v>
      </c>
      <c r="Q253" s="28">
        <v>0.45093289265704561</v>
      </c>
      <c r="R253" s="28">
        <v>0.15407570006633037</v>
      </c>
      <c r="S253" s="28">
        <v>0.39499140727662402</v>
      </c>
      <c r="T253" s="28">
        <v>74.533303837425436</v>
      </c>
      <c r="U253" s="28"/>
      <c r="V253" s="16"/>
      <c r="W253" s="3"/>
      <c r="X253" s="30">
        <v>0.27007674208039112</v>
      </c>
      <c r="Y253" s="3">
        <v>-5.088109602360813E-2</v>
      </c>
      <c r="Z253" s="2" t="s">
        <v>1514</v>
      </c>
      <c r="AA253" s="3"/>
      <c r="AB253" s="3"/>
      <c r="AC253" s="16"/>
    </row>
    <row r="254" spans="1:29" x14ac:dyDescent="0.3">
      <c r="A254" s="25" t="s">
        <v>543</v>
      </c>
      <c r="B254" s="25" t="s">
        <v>195</v>
      </c>
      <c r="C254" s="2" t="s">
        <v>1558</v>
      </c>
      <c r="D254" s="28"/>
      <c r="E254" s="28"/>
      <c r="F254" s="28"/>
      <c r="G254" s="28">
        <v>50.5839</v>
      </c>
      <c r="H254" s="28">
        <v>0.67507899999999998</v>
      </c>
      <c r="I254" s="28">
        <v>3.1037300000000001</v>
      </c>
      <c r="J254" s="28">
        <v>9.5448500000000003</v>
      </c>
      <c r="K254" s="28">
        <v>0.290742</v>
      </c>
      <c r="L254" s="28">
        <v>15.168799999999999</v>
      </c>
      <c r="M254" s="28">
        <v>19.625</v>
      </c>
      <c r="N254" s="28">
        <v>0.31267899999999998</v>
      </c>
      <c r="O254" s="28">
        <v>-3.5E-4</v>
      </c>
      <c r="P254" s="28">
        <v>0.139353</v>
      </c>
      <c r="Q254" s="28">
        <v>0.43804622803762128</v>
      </c>
      <c r="R254" s="28">
        <v>0.1546269807728998</v>
      </c>
      <c r="S254" s="28">
        <v>0.4073267911894789</v>
      </c>
      <c r="T254" s="28">
        <v>73.910246241224243</v>
      </c>
      <c r="U254" s="28"/>
      <c r="V254" s="16"/>
      <c r="W254" s="3"/>
      <c r="X254" s="30">
        <v>0.26665858365130063</v>
      </c>
      <c r="Y254" s="3">
        <v>-1.6446572640740453E-2</v>
      </c>
      <c r="Z254" s="2" t="s">
        <v>1514</v>
      </c>
      <c r="AA254" s="3"/>
      <c r="AB254" s="3"/>
      <c r="AC254" s="16"/>
    </row>
    <row r="255" spans="1:29" x14ac:dyDescent="0.3">
      <c r="A255" s="25" t="s">
        <v>543</v>
      </c>
      <c r="B255" s="25" t="s">
        <v>195</v>
      </c>
      <c r="C255" s="2" t="s">
        <v>1558</v>
      </c>
      <c r="D255" s="28"/>
      <c r="E255" s="28"/>
      <c r="F255" s="28"/>
      <c r="G255" s="28">
        <v>50.8048</v>
      </c>
      <c r="H255" s="28">
        <v>0.68213999999999997</v>
      </c>
      <c r="I255" s="28">
        <v>2.89533</v>
      </c>
      <c r="J255" s="28">
        <v>9.8162000000000003</v>
      </c>
      <c r="K255" s="28">
        <v>0.27199400000000001</v>
      </c>
      <c r="L255" s="28">
        <v>15.6309</v>
      </c>
      <c r="M255" s="28">
        <v>18.9375</v>
      </c>
      <c r="N255" s="28">
        <v>0.29786800000000002</v>
      </c>
      <c r="O255" s="28">
        <v>-2.47E-3</v>
      </c>
      <c r="P255" s="28">
        <v>9.4963000000000006E-2</v>
      </c>
      <c r="Q255" s="28">
        <v>0.44982942307061224</v>
      </c>
      <c r="R255" s="28">
        <v>0.15847279624421867</v>
      </c>
      <c r="S255" s="28">
        <v>0.39169778068516908</v>
      </c>
      <c r="T255" s="28">
        <v>73.948344883121322</v>
      </c>
      <c r="U255" s="28"/>
      <c r="V255" s="16"/>
      <c r="W255" s="3"/>
      <c r="X255" s="30">
        <v>0.27050588529140818</v>
      </c>
      <c r="Y255" s="3">
        <v>-5.4682337165693373E-2</v>
      </c>
      <c r="Z255" s="2" t="s">
        <v>1514</v>
      </c>
      <c r="AA255" s="3"/>
      <c r="AB255" s="3"/>
      <c r="AC255" s="16"/>
    </row>
    <row r="256" spans="1:29" x14ac:dyDescent="0.3">
      <c r="A256" s="25" t="s">
        <v>543</v>
      </c>
      <c r="B256" s="25" t="s">
        <v>195</v>
      </c>
      <c r="C256" s="2" t="s">
        <v>1558</v>
      </c>
      <c r="D256" s="28"/>
      <c r="E256" s="28"/>
      <c r="F256" s="28"/>
      <c r="G256" s="28">
        <v>50.823700000000002</v>
      </c>
      <c r="H256" s="28">
        <v>0.60013499999999997</v>
      </c>
      <c r="I256" s="28">
        <v>2.8214600000000001</v>
      </c>
      <c r="J256" s="28">
        <v>9.4216300000000004</v>
      </c>
      <c r="K256" s="28">
        <v>0.25467899999999999</v>
      </c>
      <c r="L256" s="28">
        <v>15.3819</v>
      </c>
      <c r="M256" s="28">
        <v>19.3079</v>
      </c>
      <c r="N256" s="28">
        <v>0.23692199999999999</v>
      </c>
      <c r="O256" s="28">
        <v>-5.2900000000000004E-3</v>
      </c>
      <c r="P256" s="28">
        <v>0.11344899999999999</v>
      </c>
      <c r="Q256" s="28">
        <v>0.44527942777441853</v>
      </c>
      <c r="R256" s="28">
        <v>0.15300165925505541</v>
      </c>
      <c r="S256" s="28">
        <v>0.40171891297052598</v>
      </c>
      <c r="T256" s="28">
        <v>74.426458971864861</v>
      </c>
      <c r="U256" s="28"/>
      <c r="V256" s="16"/>
      <c r="W256" s="3"/>
      <c r="X256" s="30">
        <v>0.26956838936071559</v>
      </c>
      <c r="Y256" s="3">
        <v>-5.4791398155599857E-2</v>
      </c>
      <c r="Z256" s="2" t="s">
        <v>1514</v>
      </c>
      <c r="AA256" s="3"/>
      <c r="AB256" s="3"/>
      <c r="AC256" s="16"/>
    </row>
    <row r="257" spans="1:29" x14ac:dyDescent="0.3">
      <c r="A257" s="25" t="s">
        <v>543</v>
      </c>
      <c r="B257" s="25" t="s">
        <v>195</v>
      </c>
      <c r="C257" s="2" t="s">
        <v>1558</v>
      </c>
      <c r="D257" s="28"/>
      <c r="E257" s="28"/>
      <c r="F257" s="28"/>
      <c r="G257" s="28">
        <v>51.583199999999998</v>
      </c>
      <c r="H257" s="28">
        <v>0.52070099999999997</v>
      </c>
      <c r="I257" s="28">
        <v>2.29068</v>
      </c>
      <c r="J257" s="28">
        <v>9.5995399999999993</v>
      </c>
      <c r="K257" s="28">
        <v>0.35027200000000003</v>
      </c>
      <c r="L257" s="28">
        <v>15.7233</v>
      </c>
      <c r="M257" s="28">
        <v>19.1174</v>
      </c>
      <c r="N257" s="28">
        <v>0.29305399999999998</v>
      </c>
      <c r="O257" s="28">
        <v>-7.0699999999999999E-3</v>
      </c>
      <c r="P257" s="28">
        <v>3.5275000000000001E-2</v>
      </c>
      <c r="Q257" s="28">
        <v>0.45118805001614343</v>
      </c>
      <c r="R257" s="28">
        <v>0.15452962788720456</v>
      </c>
      <c r="S257" s="28">
        <v>0.39428232209665198</v>
      </c>
      <c r="T257" s="28">
        <v>74.488176006006839</v>
      </c>
      <c r="U257" s="28"/>
      <c r="V257" s="16"/>
      <c r="W257" s="3"/>
      <c r="X257" s="30">
        <v>0.26890411493482513</v>
      </c>
      <c r="Y257" s="3">
        <v>-5.0670848916475886E-2</v>
      </c>
      <c r="Z257" s="2" t="s">
        <v>1514</v>
      </c>
      <c r="AA257" s="3"/>
      <c r="AB257" s="3"/>
      <c r="AC257" s="16"/>
    </row>
    <row r="258" spans="1:29" x14ac:dyDescent="0.3">
      <c r="A258" s="25" t="s">
        <v>543</v>
      </c>
      <c r="B258" s="25" t="s">
        <v>195</v>
      </c>
      <c r="C258" s="2" t="s">
        <v>1558</v>
      </c>
      <c r="D258" s="28"/>
      <c r="E258" s="28"/>
      <c r="F258" s="28"/>
      <c r="G258" s="28">
        <v>51.678400000000003</v>
      </c>
      <c r="H258" s="28">
        <v>0.48929499999999998</v>
      </c>
      <c r="I258" s="28">
        <v>2.43119</v>
      </c>
      <c r="J258" s="28">
        <v>8.6385699999999996</v>
      </c>
      <c r="K258" s="28">
        <v>0.26032</v>
      </c>
      <c r="L258" s="28">
        <v>15.611800000000001</v>
      </c>
      <c r="M258" s="28">
        <v>20.116399999999999</v>
      </c>
      <c r="N258" s="28">
        <v>0.28834500000000002</v>
      </c>
      <c r="O258" s="28">
        <v>3.8800000000000002E-3</v>
      </c>
      <c r="P258" s="28">
        <v>0.14464199999999999</v>
      </c>
      <c r="Q258" s="28">
        <v>0.44712341843152864</v>
      </c>
      <c r="R258" s="28">
        <v>0.13879177923524094</v>
      </c>
      <c r="S258" s="28">
        <v>0.41408480233323042</v>
      </c>
      <c r="T258" s="28">
        <v>76.31196804794665</v>
      </c>
      <c r="U258" s="28"/>
      <c r="V258" s="16"/>
      <c r="W258" s="3"/>
      <c r="X258" s="30">
        <v>0.2691761717004883</v>
      </c>
      <c r="Y258" s="3">
        <v>-6.0144108807287933E-2</v>
      </c>
      <c r="Z258" s="2" t="s">
        <v>1514</v>
      </c>
      <c r="AA258" s="3"/>
      <c r="AB258" s="3"/>
      <c r="AC258" s="16"/>
    </row>
    <row r="259" spans="1:29" x14ac:dyDescent="0.3">
      <c r="A259" s="25" t="s">
        <v>564</v>
      </c>
      <c r="B259" s="25" t="s">
        <v>162</v>
      </c>
      <c r="C259" s="2" t="s">
        <v>1558</v>
      </c>
      <c r="D259" s="28"/>
      <c r="E259" s="28"/>
      <c r="F259" s="28"/>
      <c r="G259" s="28">
        <v>51.492100000000001</v>
      </c>
      <c r="H259" s="28">
        <v>0.69728400000000001</v>
      </c>
      <c r="I259" s="28">
        <v>1.63985</v>
      </c>
      <c r="J259" s="28">
        <v>12.218400000000001</v>
      </c>
      <c r="K259" s="28">
        <v>0.41988399999999998</v>
      </c>
      <c r="L259" s="28">
        <v>15.411899999999999</v>
      </c>
      <c r="M259" s="28">
        <v>17.4038</v>
      </c>
      <c r="N259" s="28">
        <v>0.292265</v>
      </c>
      <c r="O259" s="28">
        <v>5.6579999999999998E-3</v>
      </c>
      <c r="P259" s="28">
        <v>-2.1409999999999998E-2</v>
      </c>
      <c r="Q259" s="28">
        <v>0.44319189846229734</v>
      </c>
      <c r="R259" s="28">
        <v>0.19710489852703644</v>
      </c>
      <c r="S259" s="28">
        <v>0.35970320301066616</v>
      </c>
      <c r="T259" s="28">
        <v>69.21663524574528</v>
      </c>
      <c r="U259" s="28"/>
      <c r="V259" s="16">
        <v>1091.4897325721113</v>
      </c>
      <c r="W259" s="3">
        <v>3.152140831495962</v>
      </c>
      <c r="X259" s="30">
        <v>0.26789022733364837</v>
      </c>
      <c r="Y259" s="3">
        <v>-3.0888545149471258E-2</v>
      </c>
      <c r="Z259" s="2" t="s">
        <v>1514</v>
      </c>
      <c r="AA259" s="3">
        <v>2.9436978955555402</v>
      </c>
      <c r="AB259" s="3">
        <v>4.5299583745454504</v>
      </c>
      <c r="AC259" s="16">
        <v>1092.99272727274</v>
      </c>
    </row>
    <row r="260" spans="1:29" x14ac:dyDescent="0.3">
      <c r="A260" s="25" t="s">
        <v>564</v>
      </c>
      <c r="B260" s="25" t="s">
        <v>195</v>
      </c>
      <c r="C260" s="2" t="s">
        <v>1558</v>
      </c>
      <c r="D260" s="28"/>
      <c r="E260" s="28"/>
      <c r="F260" s="28"/>
      <c r="G260" s="28">
        <v>50.354500000000002</v>
      </c>
      <c r="H260" s="28">
        <v>0.78010599999999997</v>
      </c>
      <c r="I260" s="28">
        <v>3.0167099999999998</v>
      </c>
      <c r="J260" s="28">
        <v>10.623699999999999</v>
      </c>
      <c r="K260" s="28">
        <v>0.38051299999999999</v>
      </c>
      <c r="L260" s="28">
        <v>15.468999999999999</v>
      </c>
      <c r="M260" s="28">
        <v>18.510000000000002</v>
      </c>
      <c r="N260" s="28">
        <v>0.27984199999999998</v>
      </c>
      <c r="O260" s="28">
        <v>-4.5799999999999999E-3</v>
      </c>
      <c r="P260" s="28">
        <v>2.5947000000000001E-2</v>
      </c>
      <c r="Q260" s="28">
        <v>0.44537741698072408</v>
      </c>
      <c r="R260" s="28">
        <v>0.1715889036867794</v>
      </c>
      <c r="S260" s="28">
        <v>0.38303367933249649</v>
      </c>
      <c r="T260" s="28">
        <v>72.188286793169652</v>
      </c>
      <c r="U260" s="28"/>
      <c r="V260" s="16"/>
      <c r="W260" s="3"/>
      <c r="X260" s="30">
        <v>0.26885995983659622</v>
      </c>
      <c r="Y260" s="3">
        <v>-4.76625587352425E-2</v>
      </c>
      <c r="Z260" s="2" t="s">
        <v>1514</v>
      </c>
      <c r="AA260" s="3"/>
      <c r="AB260" s="3"/>
      <c r="AC260" s="16"/>
    </row>
    <row r="261" spans="1:29" x14ac:dyDescent="0.3">
      <c r="A261" s="25" t="s">
        <v>564</v>
      </c>
      <c r="B261" s="25" t="s">
        <v>195</v>
      </c>
      <c r="C261" s="2" t="s">
        <v>1558</v>
      </c>
      <c r="D261" s="28"/>
      <c r="E261" s="28"/>
      <c r="F261" s="28"/>
      <c r="G261" s="28">
        <v>50.705100000000002</v>
      </c>
      <c r="H261" s="28">
        <v>0.71934100000000001</v>
      </c>
      <c r="I261" s="28">
        <v>2.9282699999999999</v>
      </c>
      <c r="J261" s="28">
        <v>9.4642099999999996</v>
      </c>
      <c r="K261" s="28">
        <v>0.232235</v>
      </c>
      <c r="L261" s="28">
        <v>15.4064</v>
      </c>
      <c r="M261" s="28">
        <v>19.471599999999999</v>
      </c>
      <c r="N261" s="28">
        <v>0.25978299999999999</v>
      </c>
      <c r="O261" s="28">
        <v>-3.8800000000000002E-3</v>
      </c>
      <c r="P261" s="28">
        <v>0.11502900000000001</v>
      </c>
      <c r="Q261" s="28">
        <v>0.44385520909701626</v>
      </c>
      <c r="R261" s="28">
        <v>0.1529579197323766</v>
      </c>
      <c r="S261" s="28">
        <v>0.40318687117060709</v>
      </c>
      <c r="T261" s="28">
        <v>74.370885568085129</v>
      </c>
      <c r="U261" s="28"/>
      <c r="V261" s="16"/>
      <c r="W261" s="3"/>
      <c r="X261" s="30">
        <v>0.26944158130860757</v>
      </c>
      <c r="Y261" s="3">
        <v>-4.4990655463861828E-2</v>
      </c>
      <c r="Z261" s="2" t="s">
        <v>1514</v>
      </c>
      <c r="AA261" s="3"/>
      <c r="AB261" s="3"/>
      <c r="AC261" s="16"/>
    </row>
    <row r="262" spans="1:29" x14ac:dyDescent="0.3">
      <c r="A262" s="25" t="s">
        <v>564</v>
      </c>
      <c r="B262" s="25" t="s">
        <v>195</v>
      </c>
      <c r="C262" s="2" t="s">
        <v>1558</v>
      </c>
      <c r="D262" s="28"/>
      <c r="E262" s="28"/>
      <c r="F262" s="28"/>
      <c r="G262" s="28">
        <v>51.149799999999999</v>
      </c>
      <c r="H262" s="28">
        <v>0.61356100000000002</v>
      </c>
      <c r="I262" s="28">
        <v>2.59497</v>
      </c>
      <c r="J262" s="28">
        <v>9.6011600000000001</v>
      </c>
      <c r="K262" s="28">
        <v>0.26164199999999999</v>
      </c>
      <c r="L262" s="28">
        <v>15.774699999999999</v>
      </c>
      <c r="M262" s="28">
        <v>18.9909</v>
      </c>
      <c r="N262" s="28">
        <v>0.294126</v>
      </c>
      <c r="O262" s="28">
        <v>-9.1900000000000003E-3</v>
      </c>
      <c r="P262" s="28">
        <v>1.839E-2</v>
      </c>
      <c r="Q262" s="28">
        <v>0.45316507982216347</v>
      </c>
      <c r="R262" s="28">
        <v>0.15472713476102501</v>
      </c>
      <c r="S262" s="28">
        <v>0.39210778541681157</v>
      </c>
      <c r="T262" s="28">
        <v>74.546945815531416</v>
      </c>
      <c r="U262" s="28"/>
      <c r="V262" s="16"/>
      <c r="W262" s="3"/>
      <c r="X262" s="30">
        <v>0.26977249783184132</v>
      </c>
      <c r="Y262" s="3">
        <v>-5.3611058453854499E-2</v>
      </c>
      <c r="Z262" s="2" t="s">
        <v>1514</v>
      </c>
      <c r="AA262" s="3"/>
      <c r="AB262" s="3"/>
      <c r="AC262" s="16"/>
    </row>
    <row r="263" spans="1:29" x14ac:dyDescent="0.3">
      <c r="A263" s="25" t="s">
        <v>564</v>
      </c>
      <c r="B263" s="25" t="s">
        <v>195</v>
      </c>
      <c r="C263" s="2" t="s">
        <v>1558</v>
      </c>
      <c r="D263" s="28"/>
      <c r="E263" s="28"/>
      <c r="F263" s="28"/>
      <c r="G263" s="28">
        <v>50.6768</v>
      </c>
      <c r="H263" s="28">
        <v>0.56632400000000005</v>
      </c>
      <c r="I263" s="28">
        <v>2.7474799999999999</v>
      </c>
      <c r="J263" s="28">
        <v>9.2806499999999996</v>
      </c>
      <c r="K263" s="28">
        <v>0.28056399999999998</v>
      </c>
      <c r="L263" s="28">
        <v>15.372199999999999</v>
      </c>
      <c r="M263" s="28">
        <v>19.640799999999999</v>
      </c>
      <c r="N263" s="28">
        <v>0.28039999999999998</v>
      </c>
      <c r="O263" s="28">
        <v>-1.6899999999999998E-2</v>
      </c>
      <c r="P263" s="28">
        <v>8.2788E-2</v>
      </c>
      <c r="Q263" s="28">
        <v>0.44306859336375243</v>
      </c>
      <c r="R263" s="28">
        <v>0.15005856297901915</v>
      </c>
      <c r="S263" s="28">
        <v>0.40687284365722842</v>
      </c>
      <c r="T263" s="28">
        <v>74.70043963181827</v>
      </c>
      <c r="U263" s="28"/>
      <c r="V263" s="16"/>
      <c r="W263" s="3"/>
      <c r="X263" s="30">
        <v>0.26801140440367349</v>
      </c>
      <c r="Y263" s="3">
        <v>-3.5197625451620196E-2</v>
      </c>
      <c r="Z263" s="2" t="s">
        <v>1514</v>
      </c>
      <c r="AA263" s="3"/>
      <c r="AB263" s="3"/>
      <c r="AC263" s="16"/>
    </row>
    <row r="264" spans="1:29" x14ac:dyDescent="0.3">
      <c r="A264" s="25" t="s">
        <v>564</v>
      </c>
      <c r="B264" s="25" t="s">
        <v>195</v>
      </c>
      <c r="C264" s="2" t="s">
        <v>1558</v>
      </c>
      <c r="D264" s="28"/>
      <c r="E264" s="28"/>
      <c r="F264" s="28"/>
      <c r="G264" s="28">
        <v>51.636699999999998</v>
      </c>
      <c r="H264" s="28">
        <v>0.67069400000000001</v>
      </c>
      <c r="I264" s="28">
        <v>2.7405499999999998</v>
      </c>
      <c r="J264" s="28">
        <v>9.3946400000000008</v>
      </c>
      <c r="K264" s="28">
        <v>0.30499999999999999</v>
      </c>
      <c r="L264" s="28">
        <v>15.7416</v>
      </c>
      <c r="M264" s="28">
        <v>19.746700000000001</v>
      </c>
      <c r="N264" s="28">
        <v>0.26689000000000002</v>
      </c>
      <c r="O264" s="28">
        <v>4.2319999999999997E-3</v>
      </c>
      <c r="P264" s="28">
        <v>9.9719000000000002E-2</v>
      </c>
      <c r="Q264" s="28">
        <v>0.44714975611726915</v>
      </c>
      <c r="R264" s="28">
        <v>0.14970341820058022</v>
      </c>
      <c r="S264" s="28">
        <v>0.40314682568215066</v>
      </c>
      <c r="T264" s="28">
        <v>74.917881877452004</v>
      </c>
      <c r="U264" s="28"/>
      <c r="V264" s="16"/>
      <c r="W264" s="3"/>
      <c r="X264" s="30">
        <v>0.26115593143453658</v>
      </c>
      <c r="Y264" s="3">
        <v>1.982644147578716E-2</v>
      </c>
      <c r="Z264" s="2" t="s">
        <v>1514</v>
      </c>
      <c r="AA264" s="3"/>
      <c r="AB264" s="3"/>
      <c r="AC264" s="16"/>
    </row>
    <row r="265" spans="1:29" x14ac:dyDescent="0.3">
      <c r="A265" s="25" t="s">
        <v>534</v>
      </c>
      <c r="B265" s="25" t="s">
        <v>195</v>
      </c>
      <c r="C265" s="2" t="s">
        <v>1558</v>
      </c>
      <c r="D265" s="28"/>
      <c r="E265" s="28"/>
      <c r="F265" s="28"/>
      <c r="G265" s="28">
        <v>50.251300000000001</v>
      </c>
      <c r="H265" s="28">
        <v>0.60836599999999996</v>
      </c>
      <c r="I265" s="28">
        <v>2.6879499999999998</v>
      </c>
      <c r="J265" s="28">
        <v>9.0578299999999992</v>
      </c>
      <c r="K265" s="28">
        <v>0.27070499999999997</v>
      </c>
      <c r="L265" s="28">
        <v>15.6503</v>
      </c>
      <c r="M265" s="28">
        <v>20.063199999999998</v>
      </c>
      <c r="N265" s="28">
        <v>0.283503</v>
      </c>
      <c r="O265" s="28">
        <v>-1.163E-2</v>
      </c>
      <c r="P265" s="28">
        <v>3.5353999999999997E-2</v>
      </c>
      <c r="Q265" s="28">
        <v>0.44522365107762607</v>
      </c>
      <c r="R265" s="28">
        <v>0.14455302145555282</v>
      </c>
      <c r="S265" s="28">
        <v>0.41022332746682111</v>
      </c>
      <c r="T265" s="28">
        <v>75.490210415634778</v>
      </c>
      <c r="U265" s="28"/>
      <c r="V265" s="16"/>
      <c r="W265" s="3"/>
      <c r="X265" s="30">
        <v>0.33884112712680881</v>
      </c>
      <c r="Y265" s="3">
        <v>0.22380681487973614</v>
      </c>
      <c r="Z265" s="2" t="s">
        <v>1515</v>
      </c>
      <c r="AA265" s="3"/>
      <c r="AB265" s="3"/>
      <c r="AC265" s="16"/>
    </row>
    <row r="266" spans="1:29" x14ac:dyDescent="0.3">
      <c r="A266" s="25" t="s">
        <v>534</v>
      </c>
      <c r="B266" s="25" t="s">
        <v>159</v>
      </c>
      <c r="C266" s="2" t="s">
        <v>1558</v>
      </c>
      <c r="D266" s="28"/>
      <c r="E266" s="28"/>
      <c r="F266" s="28"/>
      <c r="G266" s="28">
        <v>50.9617</v>
      </c>
      <c r="H266" s="28">
        <v>0.50520900000000002</v>
      </c>
      <c r="I266" s="28">
        <v>1.9247000000000001</v>
      </c>
      <c r="J266" s="28">
        <v>10.1389</v>
      </c>
      <c r="K266" s="28">
        <v>0.356655</v>
      </c>
      <c r="L266" s="28">
        <v>14.907500000000001</v>
      </c>
      <c r="M266" s="28">
        <v>19.928000000000001</v>
      </c>
      <c r="N266" s="28">
        <v>0.31946799999999997</v>
      </c>
      <c r="O266" s="28">
        <v>-4.7499999999999999E-3</v>
      </c>
      <c r="P266" s="28">
        <v>-1.406E-2</v>
      </c>
      <c r="Q266" s="28">
        <v>0.42692839505075841</v>
      </c>
      <c r="R266" s="28">
        <v>0.16288778242365981</v>
      </c>
      <c r="S266" s="28">
        <v>0.41018382252558178</v>
      </c>
      <c r="T266" s="28">
        <v>72.383296924621135</v>
      </c>
      <c r="U266" s="28"/>
      <c r="V266" s="16"/>
      <c r="W266" s="3"/>
      <c r="X266" s="30">
        <v>0.25492110213799879</v>
      </c>
      <c r="Y266" s="3">
        <v>9.6291315143219425E-2</v>
      </c>
      <c r="Z266" s="2" t="s">
        <v>1515</v>
      </c>
      <c r="AA266" s="3"/>
      <c r="AB266" s="3"/>
      <c r="AC266" s="16"/>
    </row>
    <row r="267" spans="1:29" x14ac:dyDescent="0.3">
      <c r="A267" s="25" t="s">
        <v>534</v>
      </c>
      <c r="B267" s="25" t="s">
        <v>195</v>
      </c>
      <c r="C267" s="2" t="s">
        <v>1558</v>
      </c>
      <c r="D267" s="28"/>
      <c r="E267" s="28"/>
      <c r="F267" s="28"/>
      <c r="G267" s="28">
        <v>50.5139</v>
      </c>
      <c r="H267" s="28">
        <v>0.524092</v>
      </c>
      <c r="I267" s="28">
        <v>2.7327900000000001</v>
      </c>
      <c r="J267" s="28">
        <v>9.1300699999999999</v>
      </c>
      <c r="K267" s="28">
        <v>0.26890599999999998</v>
      </c>
      <c r="L267" s="28">
        <v>15.9193</v>
      </c>
      <c r="M267" s="28">
        <v>19.8507</v>
      </c>
      <c r="N267" s="28">
        <v>0.23811399999999999</v>
      </c>
      <c r="O267" s="28">
        <v>-1.763E-2</v>
      </c>
      <c r="P267" s="28">
        <v>0.106012</v>
      </c>
      <c r="Q267" s="28">
        <v>0.45086512064346435</v>
      </c>
      <c r="R267" s="28">
        <v>0.14505884921254919</v>
      </c>
      <c r="S267" s="28">
        <v>0.40407603014398646</v>
      </c>
      <c r="T267" s="28">
        <v>75.658161686700041</v>
      </c>
      <c r="U267" s="28"/>
      <c r="V267" s="16"/>
      <c r="W267" s="3"/>
      <c r="X267" s="30">
        <v>0.25848957579522003</v>
      </c>
      <c r="Y267" s="3">
        <v>5.1257574909403858E-2</v>
      </c>
      <c r="Z267" s="2" t="s">
        <v>1515</v>
      </c>
      <c r="AA267" s="3"/>
      <c r="AB267" s="3"/>
      <c r="AC267" s="16"/>
    </row>
    <row r="268" spans="1:29" x14ac:dyDescent="0.3">
      <c r="A268" s="25" t="s">
        <v>534</v>
      </c>
      <c r="B268" s="25" t="s">
        <v>195</v>
      </c>
      <c r="C268" s="2" t="s">
        <v>1558</v>
      </c>
      <c r="D268" s="28"/>
      <c r="E268" s="28"/>
      <c r="F268" s="28"/>
      <c r="G268" s="28">
        <v>50.501899999999999</v>
      </c>
      <c r="H268" s="28">
        <v>0.495701</v>
      </c>
      <c r="I268" s="28">
        <v>2.2429199999999998</v>
      </c>
      <c r="J268" s="28">
        <v>10.4421</v>
      </c>
      <c r="K268" s="28">
        <v>0.38100699999999998</v>
      </c>
      <c r="L268" s="28">
        <v>15.0503</v>
      </c>
      <c r="M268" s="28">
        <v>19.772400000000001</v>
      </c>
      <c r="N268" s="28">
        <v>0.27909099999999998</v>
      </c>
      <c r="O268" s="28">
        <v>-1.17E-2</v>
      </c>
      <c r="P268" s="28">
        <v>4.5890000000000002E-3</v>
      </c>
      <c r="Q268" s="28">
        <v>0.42855041543079447</v>
      </c>
      <c r="R268" s="28">
        <v>0.16679846897589679</v>
      </c>
      <c r="S268" s="28">
        <v>0.4046511155933088</v>
      </c>
      <c r="T268" s="28">
        <v>71.98307188529904</v>
      </c>
      <c r="U268" s="28"/>
      <c r="V268" s="16"/>
      <c r="W268" s="3"/>
      <c r="X268" s="30">
        <v>0.25779105420204096</v>
      </c>
      <c r="Y268" s="3">
        <v>5.9038407526984527E-2</v>
      </c>
      <c r="Z268" s="2" t="s">
        <v>1515</v>
      </c>
      <c r="AA268" s="3"/>
      <c r="AB268" s="3"/>
      <c r="AC268" s="16"/>
    </row>
    <row r="269" spans="1:29" x14ac:dyDescent="0.3">
      <c r="A269" s="25" t="s">
        <v>534</v>
      </c>
      <c r="B269" s="25" t="s">
        <v>195</v>
      </c>
      <c r="C269" s="2" t="s">
        <v>1558</v>
      </c>
      <c r="D269" s="28"/>
      <c r="E269" s="28"/>
      <c r="F269" s="28"/>
      <c r="G269" s="28">
        <v>50.9482</v>
      </c>
      <c r="H269" s="28">
        <v>0.50502800000000003</v>
      </c>
      <c r="I269" s="28">
        <v>1.89436</v>
      </c>
      <c r="J269" s="28">
        <v>10.4815</v>
      </c>
      <c r="K269" s="28">
        <v>0.29958600000000002</v>
      </c>
      <c r="L269" s="28">
        <v>15.2356</v>
      </c>
      <c r="M269" s="28">
        <v>19.4802</v>
      </c>
      <c r="N269" s="28">
        <v>0.34273399999999998</v>
      </c>
      <c r="O269" s="28">
        <v>-1.244E-2</v>
      </c>
      <c r="P269" s="28">
        <v>1.6820000000000002E-2</v>
      </c>
      <c r="Q269" s="28">
        <v>0.43385898856021848</v>
      </c>
      <c r="R269" s="28">
        <v>0.16744027343386023</v>
      </c>
      <c r="S269" s="28">
        <v>0.39870073800592115</v>
      </c>
      <c r="T269" s="28">
        <v>72.153587403619824</v>
      </c>
      <c r="U269" s="28"/>
      <c r="V269" s="16"/>
      <c r="W269" s="3"/>
      <c r="X269" s="30">
        <v>0.26372991496116999</v>
      </c>
      <c r="Y269" s="3">
        <v>-6.4320315871603251E-3</v>
      </c>
      <c r="Z269" s="2" t="s">
        <v>1514</v>
      </c>
      <c r="AA269" s="3"/>
      <c r="AB269" s="3"/>
      <c r="AC269" s="16"/>
    </row>
    <row r="270" spans="1:29" x14ac:dyDescent="0.3">
      <c r="A270" s="25" t="s">
        <v>534</v>
      </c>
      <c r="B270" s="25" t="s">
        <v>195</v>
      </c>
      <c r="C270" s="2" t="s">
        <v>1558</v>
      </c>
      <c r="D270" s="28"/>
      <c r="E270" s="28"/>
      <c r="F270" s="28"/>
      <c r="G270" s="28">
        <v>50.936599999999999</v>
      </c>
      <c r="H270" s="28">
        <v>0.476047</v>
      </c>
      <c r="I270" s="28">
        <v>1.89116</v>
      </c>
      <c r="J270" s="28">
        <v>9.8448100000000007</v>
      </c>
      <c r="K270" s="28">
        <v>0.35179300000000002</v>
      </c>
      <c r="L270" s="28">
        <v>15.191000000000001</v>
      </c>
      <c r="M270" s="28">
        <v>19.9466</v>
      </c>
      <c r="N270" s="28">
        <v>0.28389599999999998</v>
      </c>
      <c r="O270" s="28">
        <v>5.6350000000000003E-3</v>
      </c>
      <c r="P270" s="28">
        <v>-7.8200000000000006E-3</v>
      </c>
      <c r="Q270" s="28">
        <v>0.43341036472200911</v>
      </c>
      <c r="R270" s="28">
        <v>0.15756788897695409</v>
      </c>
      <c r="S270" s="28">
        <v>0.40902174630103677</v>
      </c>
      <c r="T270" s="28">
        <v>73.337785613814276</v>
      </c>
      <c r="U270" s="28"/>
      <c r="V270" s="16"/>
      <c r="W270" s="3"/>
      <c r="X270" s="30">
        <v>0.26605435096381486</v>
      </c>
      <c r="Y270" s="3">
        <v>-3.0349519561672089E-2</v>
      </c>
      <c r="Z270" s="2" t="s">
        <v>1514</v>
      </c>
      <c r="AA270" s="3"/>
      <c r="AB270" s="3"/>
      <c r="AC270" s="16"/>
    </row>
    <row r="271" spans="1:29" x14ac:dyDescent="0.3">
      <c r="A271" s="25" t="s">
        <v>735</v>
      </c>
      <c r="B271" s="25" t="s">
        <v>195</v>
      </c>
      <c r="C271" s="2" t="s">
        <v>1558</v>
      </c>
      <c r="D271" s="28"/>
      <c r="E271" s="28"/>
      <c r="F271" s="28"/>
      <c r="G271" s="28">
        <v>50.898299999999999</v>
      </c>
      <c r="H271" s="28">
        <v>0.48880299999999999</v>
      </c>
      <c r="I271" s="28">
        <v>2.2806500000000001</v>
      </c>
      <c r="J271" s="28">
        <v>9.0177200000000006</v>
      </c>
      <c r="K271" s="28">
        <v>0.25673800000000002</v>
      </c>
      <c r="L271" s="28">
        <v>16.097899999999999</v>
      </c>
      <c r="M271" s="28">
        <v>19.504999999999999</v>
      </c>
      <c r="N271" s="28">
        <v>0.24818799999999999</v>
      </c>
      <c r="O271" s="28">
        <v>3.1770000000000001E-3</v>
      </c>
      <c r="P271" s="28">
        <v>8.6032999999999998E-2</v>
      </c>
      <c r="Q271" s="28">
        <v>0.45764586211399899</v>
      </c>
      <c r="R271" s="28">
        <v>0.14381510726532915</v>
      </c>
      <c r="S271" s="28">
        <v>0.39853903062067192</v>
      </c>
      <c r="T271" s="28">
        <v>76.089037429355102</v>
      </c>
      <c r="U271" s="28"/>
      <c r="V271" s="16"/>
      <c r="W271" s="3"/>
      <c r="X271" s="30">
        <v>0.24378627095152244</v>
      </c>
      <c r="Y271" s="3">
        <v>0.26454478399126802</v>
      </c>
      <c r="Z271" s="2" t="s">
        <v>1515</v>
      </c>
      <c r="AA271" s="3"/>
      <c r="AB271" s="3"/>
      <c r="AC271" s="16"/>
    </row>
    <row r="272" spans="1:29" x14ac:dyDescent="0.3">
      <c r="A272" s="25" t="s">
        <v>735</v>
      </c>
      <c r="B272" s="25" t="s">
        <v>159</v>
      </c>
      <c r="C272" s="2" t="s">
        <v>1558</v>
      </c>
      <c r="D272" s="28"/>
      <c r="E272" s="28"/>
      <c r="F272" s="28"/>
      <c r="G272" s="28">
        <v>50.943100000000001</v>
      </c>
      <c r="H272" s="28">
        <v>0.48819299999999999</v>
      </c>
      <c r="I272" s="28">
        <v>2.2170899999999998</v>
      </c>
      <c r="J272" s="28">
        <v>9.3006600000000006</v>
      </c>
      <c r="K272" s="28">
        <v>0.27195900000000001</v>
      </c>
      <c r="L272" s="28">
        <v>15.777699999999999</v>
      </c>
      <c r="M272" s="28">
        <v>19.995200000000001</v>
      </c>
      <c r="N272" s="28">
        <v>0.27882400000000002</v>
      </c>
      <c r="O272" s="28">
        <v>-1.244E-2</v>
      </c>
      <c r="P272" s="28">
        <v>1.9937E-2</v>
      </c>
      <c r="Q272" s="28">
        <v>0.44612248814124406</v>
      </c>
      <c r="R272" s="28">
        <v>0.14752704329665342</v>
      </c>
      <c r="S272" s="28">
        <v>0.40635046856210255</v>
      </c>
      <c r="T272" s="28">
        <v>75.149135056280869</v>
      </c>
      <c r="U272" s="28"/>
      <c r="V272" s="16"/>
      <c r="W272" s="3"/>
      <c r="X272" s="30">
        <v>0.26016705576589261</v>
      </c>
      <c r="Y272" s="3">
        <v>2.9674785080800792E-2</v>
      </c>
      <c r="Z272" s="2" t="s">
        <v>1514</v>
      </c>
      <c r="AA272" s="3"/>
      <c r="AB272" s="3"/>
      <c r="AC272" s="16"/>
    </row>
    <row r="273" spans="1:29" x14ac:dyDescent="0.3">
      <c r="A273" s="25" t="s">
        <v>735</v>
      </c>
      <c r="B273" s="25" t="s">
        <v>195</v>
      </c>
      <c r="C273" s="2" t="s">
        <v>1558</v>
      </c>
      <c r="D273" s="28"/>
      <c r="E273" s="28"/>
      <c r="F273" s="28"/>
      <c r="G273" s="28">
        <v>51.652099999999997</v>
      </c>
      <c r="H273" s="28">
        <v>0.53379799999999999</v>
      </c>
      <c r="I273" s="28">
        <v>4.3092600000000001</v>
      </c>
      <c r="J273" s="28">
        <v>8.4062400000000004</v>
      </c>
      <c r="K273" s="28">
        <v>0.24298700000000001</v>
      </c>
      <c r="L273" s="28">
        <v>13.7196</v>
      </c>
      <c r="M273" s="28">
        <v>18.6919</v>
      </c>
      <c r="N273" s="28">
        <v>0.55695799999999995</v>
      </c>
      <c r="O273" s="28">
        <v>0.18054999999999999</v>
      </c>
      <c r="P273" s="28">
        <v>8.1546999999999994E-2</v>
      </c>
      <c r="Q273" s="28">
        <v>0.43049005191004275</v>
      </c>
      <c r="R273" s="28">
        <v>0.14796905624570361</v>
      </c>
      <c r="S273" s="28">
        <v>0.4215408918442537</v>
      </c>
      <c r="T273" s="28">
        <v>74.420135466885256</v>
      </c>
      <c r="U273" s="28"/>
      <c r="V273" s="16"/>
      <c r="W273" s="3"/>
      <c r="X273" s="30">
        <v>0.2679797706572819</v>
      </c>
      <c r="Y273" s="3">
        <v>-4.8605111612050056E-2</v>
      </c>
      <c r="Z273" s="2" t="s">
        <v>1514</v>
      </c>
      <c r="AA273" s="3"/>
      <c r="AB273" s="3"/>
      <c r="AC273" s="16"/>
    </row>
    <row r="274" spans="1:29" x14ac:dyDescent="0.3">
      <c r="A274" s="25" t="s">
        <v>735</v>
      </c>
      <c r="B274" s="25" t="s">
        <v>195</v>
      </c>
      <c r="C274" s="2" t="s">
        <v>1558</v>
      </c>
      <c r="D274" s="28"/>
      <c r="E274" s="28"/>
      <c r="F274" s="28"/>
      <c r="G274" s="28">
        <v>50.418900000000001</v>
      </c>
      <c r="H274" s="28">
        <v>0.53308999999999995</v>
      </c>
      <c r="I274" s="28">
        <v>2.54921</v>
      </c>
      <c r="J274" s="28">
        <v>8.98902</v>
      </c>
      <c r="K274" s="28">
        <v>0.29637999999999998</v>
      </c>
      <c r="L274" s="28">
        <v>15.653499999999999</v>
      </c>
      <c r="M274" s="28">
        <v>19.622599999999998</v>
      </c>
      <c r="N274" s="28">
        <v>0.29340300000000002</v>
      </c>
      <c r="O274" s="28">
        <v>-3.5300000000000002E-3</v>
      </c>
      <c r="P274" s="28">
        <v>5.3728999999999999E-2</v>
      </c>
      <c r="Q274" s="28">
        <v>0.44982001523029963</v>
      </c>
      <c r="R274" s="28">
        <v>0.14490624864287172</v>
      </c>
      <c r="S274" s="28">
        <v>0.40527373612682854</v>
      </c>
      <c r="T274" s="28">
        <v>75.634799159672937</v>
      </c>
      <c r="U274" s="28"/>
      <c r="V274" s="16"/>
      <c r="W274" s="3"/>
      <c r="X274" s="30">
        <v>0.27998573675150057</v>
      </c>
      <c r="Y274" s="3">
        <v>-5.858218318217534E-2</v>
      </c>
      <c r="Z274" s="2" t="s">
        <v>1514</v>
      </c>
      <c r="AA274" s="3"/>
      <c r="AB274" s="3"/>
      <c r="AC274" s="16"/>
    </row>
    <row r="275" spans="1:29" x14ac:dyDescent="0.3">
      <c r="A275" s="25" t="s">
        <v>735</v>
      </c>
      <c r="B275" s="25" t="s">
        <v>195</v>
      </c>
      <c r="C275" s="2" t="s">
        <v>1558</v>
      </c>
      <c r="D275" s="28"/>
      <c r="E275" s="28"/>
      <c r="F275" s="28"/>
      <c r="G275" s="28">
        <v>51.087000000000003</v>
      </c>
      <c r="H275" s="28">
        <v>0.56097699999999995</v>
      </c>
      <c r="I275" s="28">
        <v>2.2977099999999999</v>
      </c>
      <c r="J275" s="28">
        <v>8.7438099999999999</v>
      </c>
      <c r="K275" s="28">
        <v>0.25508799999999998</v>
      </c>
      <c r="L275" s="28">
        <v>15.765700000000001</v>
      </c>
      <c r="M275" s="28">
        <v>19.8172</v>
      </c>
      <c r="N275" s="28">
        <v>0.26748300000000003</v>
      </c>
      <c r="O275" s="28">
        <v>-2.9299999999999999E-3</v>
      </c>
      <c r="P275" s="28">
        <v>6.3055E-2</v>
      </c>
      <c r="Q275" s="28">
        <v>0.45155836362354412</v>
      </c>
      <c r="R275" s="28">
        <v>0.14049109346978772</v>
      </c>
      <c r="S275" s="28">
        <v>0.4079505429066681</v>
      </c>
      <c r="T275" s="28">
        <v>76.270378802553225</v>
      </c>
      <c r="U275" s="28"/>
      <c r="V275" s="16"/>
      <c r="W275" s="3"/>
      <c r="X275" s="30">
        <v>0.26899420895592013</v>
      </c>
      <c r="Y275" s="3">
        <v>-5.8279212999279295E-2</v>
      </c>
      <c r="Z275" s="2" t="s">
        <v>1514</v>
      </c>
      <c r="AA275" s="3"/>
      <c r="AB275" s="3"/>
      <c r="AC275" s="16"/>
    </row>
    <row r="276" spans="1:29" x14ac:dyDescent="0.3">
      <c r="A276" s="25" t="s">
        <v>735</v>
      </c>
      <c r="B276" s="25" t="s">
        <v>195</v>
      </c>
      <c r="C276" s="2" t="s">
        <v>1558</v>
      </c>
      <c r="D276" s="28"/>
      <c r="E276" s="28"/>
      <c r="F276" s="28"/>
      <c r="G276" s="28">
        <v>50.776299999999999</v>
      </c>
      <c r="H276" s="28">
        <v>0.429309</v>
      </c>
      <c r="I276" s="28">
        <v>1.86999</v>
      </c>
      <c r="J276" s="28">
        <v>8.8772599999999997</v>
      </c>
      <c r="K276" s="28">
        <v>0.27752599999999999</v>
      </c>
      <c r="L276" s="28">
        <v>16.18</v>
      </c>
      <c r="M276" s="28">
        <v>19.682300000000001</v>
      </c>
      <c r="N276" s="28">
        <v>0.28705999999999998</v>
      </c>
      <c r="O276" s="28">
        <v>-2.1199999999999999E-3</v>
      </c>
      <c r="P276" s="28">
        <v>4.1487999999999997E-2</v>
      </c>
      <c r="Q276" s="28">
        <v>0.45827661751439014</v>
      </c>
      <c r="R276" s="28">
        <v>0.14105080528108291</v>
      </c>
      <c r="S276" s="28">
        <v>0.40067257720452698</v>
      </c>
      <c r="T276" s="28">
        <v>76.46515078132542</v>
      </c>
      <c r="U276" s="28"/>
      <c r="V276" s="16"/>
      <c r="W276" s="3"/>
      <c r="X276" s="30">
        <v>0.26443611133804018</v>
      </c>
      <c r="Y276" s="3">
        <v>-1.5082830283550286E-2</v>
      </c>
      <c r="Z276" s="2" t="s">
        <v>1514</v>
      </c>
      <c r="AA276" s="3"/>
      <c r="AB276" s="3"/>
      <c r="AC276" s="16"/>
    </row>
    <row r="277" spans="1:29" x14ac:dyDescent="0.3">
      <c r="A277" s="25" t="s">
        <v>735</v>
      </c>
      <c r="B277" s="25" t="s">
        <v>195</v>
      </c>
      <c r="C277" s="2" t="s">
        <v>1558</v>
      </c>
      <c r="D277" s="28"/>
      <c r="E277" s="28"/>
      <c r="F277" s="28"/>
      <c r="G277" s="28">
        <v>51.056600000000003</v>
      </c>
      <c r="H277" s="28">
        <v>0.43339100000000003</v>
      </c>
      <c r="I277" s="28">
        <v>2.1416200000000001</v>
      </c>
      <c r="J277" s="28">
        <v>8.6168300000000002</v>
      </c>
      <c r="K277" s="28">
        <v>0.17000399999999999</v>
      </c>
      <c r="L277" s="28">
        <v>16.179600000000001</v>
      </c>
      <c r="M277" s="28">
        <v>19.568200000000001</v>
      </c>
      <c r="N277" s="28">
        <v>0.26236500000000001</v>
      </c>
      <c r="O277" s="28">
        <v>1.7650000000000001E-3</v>
      </c>
      <c r="P277" s="28">
        <v>0.24909800000000001</v>
      </c>
      <c r="Q277" s="28">
        <v>0.46125051802533834</v>
      </c>
      <c r="R277" s="28">
        <v>0.13780470943497766</v>
      </c>
      <c r="S277" s="28">
        <v>0.40094477253968402</v>
      </c>
      <c r="T277" s="28">
        <v>76.996326362229027</v>
      </c>
      <c r="U277" s="28"/>
      <c r="V277" s="16"/>
      <c r="W277" s="3"/>
      <c r="X277" s="30">
        <v>0.26450254767241932</v>
      </c>
      <c r="Y277" s="3">
        <v>-1.4026407430800414E-2</v>
      </c>
      <c r="Z277" s="2" t="s">
        <v>1514</v>
      </c>
      <c r="AA277" s="3"/>
      <c r="AB277" s="3"/>
      <c r="AC277" s="16"/>
    </row>
    <row r="278" spans="1:29" x14ac:dyDescent="0.3">
      <c r="A278" s="25" t="s">
        <v>556</v>
      </c>
      <c r="B278" s="25" t="s">
        <v>162</v>
      </c>
      <c r="C278" s="2" t="s">
        <v>1558</v>
      </c>
      <c r="D278" s="28"/>
      <c r="E278" s="28"/>
      <c r="F278" s="28"/>
      <c r="G278" s="28">
        <v>50.666699999999999</v>
      </c>
      <c r="H278" s="28">
        <v>0.71031900000000003</v>
      </c>
      <c r="I278" s="28">
        <v>1.6836899999999999</v>
      </c>
      <c r="J278" s="28">
        <v>12.231299999999999</v>
      </c>
      <c r="K278" s="28">
        <v>0.45578099999999999</v>
      </c>
      <c r="L278" s="28">
        <v>14.957700000000001</v>
      </c>
      <c r="M278" s="28">
        <v>17.906700000000001</v>
      </c>
      <c r="N278" s="28">
        <v>0.30998100000000001</v>
      </c>
      <c r="O278" s="28">
        <v>3.5270000000000002E-3</v>
      </c>
      <c r="P278" s="28">
        <v>2.8839E-2</v>
      </c>
      <c r="Q278" s="28">
        <v>0.43119105453040069</v>
      </c>
      <c r="R278" s="28">
        <v>0.19779940947863869</v>
      </c>
      <c r="S278" s="28">
        <v>0.37100953599096065</v>
      </c>
      <c r="T278" s="28">
        <v>68.552876268121594</v>
      </c>
      <c r="U278" s="28"/>
      <c r="V278" s="16">
        <v>1103.8702057691517</v>
      </c>
      <c r="W278" s="3">
        <v>3.7865161608873494</v>
      </c>
      <c r="X278" s="30">
        <v>0.2693125083359092</v>
      </c>
      <c r="Y278" s="3">
        <v>-5.3632611808313579E-2</v>
      </c>
      <c r="Z278" s="2" t="s">
        <v>1514</v>
      </c>
      <c r="AA278" s="3">
        <v>2.8676645327777699</v>
      </c>
      <c r="AB278" s="3">
        <v>4.6567382781818196</v>
      </c>
      <c r="AC278" s="16">
        <v>1092.2109090909198</v>
      </c>
    </row>
    <row r="279" spans="1:29" x14ac:dyDescent="0.3">
      <c r="A279" s="25" t="s">
        <v>556</v>
      </c>
      <c r="B279" s="25" t="s">
        <v>195</v>
      </c>
      <c r="C279" s="2" t="s">
        <v>1558</v>
      </c>
      <c r="D279" s="28"/>
      <c r="E279" s="28"/>
      <c r="F279" s="28"/>
      <c r="G279" s="28">
        <v>50.688200000000002</v>
      </c>
      <c r="H279" s="28">
        <v>0.61470499999999995</v>
      </c>
      <c r="I279" s="28">
        <v>2.7496999999999998</v>
      </c>
      <c r="J279" s="28">
        <v>8.7986000000000004</v>
      </c>
      <c r="K279" s="28">
        <v>0.26177800000000001</v>
      </c>
      <c r="L279" s="28">
        <v>15.0372</v>
      </c>
      <c r="M279" s="28">
        <v>20.095099999999999</v>
      </c>
      <c r="N279" s="28">
        <v>0.23785200000000001</v>
      </c>
      <c r="O279" s="28">
        <v>-7.2999999999999996E-4</v>
      </c>
      <c r="P279" s="28">
        <v>6.7605999999999999E-2</v>
      </c>
      <c r="Q279" s="28">
        <v>0.43692530396143314</v>
      </c>
      <c r="R279" s="28">
        <v>0.1434172014830771</v>
      </c>
      <c r="S279" s="28">
        <v>0.41965749455548973</v>
      </c>
      <c r="T279" s="28">
        <v>75.287489691414649</v>
      </c>
      <c r="U279" s="28"/>
      <c r="V279" s="16"/>
      <c r="W279" s="3"/>
      <c r="X279" s="30">
        <v>0.23794042557761602</v>
      </c>
      <c r="Y279" s="3">
        <v>0.34951831329614902</v>
      </c>
      <c r="Z279" s="2" t="s">
        <v>1515</v>
      </c>
      <c r="AA279" s="3"/>
      <c r="AB279" s="3"/>
      <c r="AC279" s="16"/>
    </row>
    <row r="280" spans="1:29" x14ac:dyDescent="0.3">
      <c r="A280" s="25" t="s">
        <v>556</v>
      </c>
      <c r="B280" s="25" t="s">
        <v>159</v>
      </c>
      <c r="C280" s="2" t="s">
        <v>1558</v>
      </c>
      <c r="D280" s="28"/>
      <c r="E280" s="28"/>
      <c r="F280" s="28"/>
      <c r="G280" s="28">
        <v>50.331099999999999</v>
      </c>
      <c r="H280" s="28">
        <v>0.61448800000000003</v>
      </c>
      <c r="I280" s="28">
        <v>2.26105</v>
      </c>
      <c r="J280" s="28">
        <v>11.7981</v>
      </c>
      <c r="K280" s="28">
        <v>0.33693800000000002</v>
      </c>
      <c r="L280" s="28">
        <v>14.781000000000001</v>
      </c>
      <c r="M280" s="28">
        <v>17.991499999999998</v>
      </c>
      <c r="N280" s="28">
        <v>0.35025299999999998</v>
      </c>
      <c r="O280" s="28">
        <v>-1.133E-2</v>
      </c>
      <c r="P280" s="28">
        <v>7.6020000000000003E-3</v>
      </c>
      <c r="Q280" s="28">
        <v>0.43055015904282629</v>
      </c>
      <c r="R280" s="28">
        <v>0.19278776046832188</v>
      </c>
      <c r="S280" s="28">
        <v>0.37666208048885186</v>
      </c>
      <c r="T280" s="28">
        <v>69.071709832843894</v>
      </c>
      <c r="U280" s="28"/>
      <c r="V280" s="16"/>
      <c r="W280" s="3"/>
      <c r="X280" s="30">
        <v>0.27631452281707347</v>
      </c>
      <c r="Y280" s="3">
        <v>-8.0074162682614358E-2</v>
      </c>
      <c r="Z280" s="2" t="s">
        <v>1514</v>
      </c>
      <c r="AA280" s="3"/>
      <c r="AB280" s="3"/>
      <c r="AC280" s="16"/>
    </row>
    <row r="281" spans="1:29" x14ac:dyDescent="0.3">
      <c r="A281" s="25" t="s">
        <v>556</v>
      </c>
      <c r="B281" s="25" t="s">
        <v>195</v>
      </c>
      <c r="C281" s="2" t="s">
        <v>1558</v>
      </c>
      <c r="D281" s="28"/>
      <c r="E281" s="28"/>
      <c r="F281" s="28"/>
      <c r="G281" s="28">
        <v>50.453400000000002</v>
      </c>
      <c r="H281" s="28">
        <v>0.47559000000000001</v>
      </c>
      <c r="I281" s="28">
        <v>3.00861</v>
      </c>
      <c r="J281" s="28">
        <v>8.4485100000000006</v>
      </c>
      <c r="K281" s="28">
        <v>0.188995</v>
      </c>
      <c r="L281" s="28">
        <v>15.483000000000001</v>
      </c>
      <c r="M281" s="28">
        <v>20.578700000000001</v>
      </c>
      <c r="N281" s="28">
        <v>0.31177899999999997</v>
      </c>
      <c r="O281" s="28">
        <v>1.7589999999999999E-3</v>
      </c>
      <c r="P281" s="28">
        <v>0.112285</v>
      </c>
      <c r="Q281" s="28">
        <v>0.4422080049032962</v>
      </c>
      <c r="R281" s="28">
        <v>0.13536271517627754</v>
      </c>
      <c r="S281" s="28">
        <v>0.42242927992042628</v>
      </c>
      <c r="T281" s="28">
        <v>76.563438818777342</v>
      </c>
      <c r="U281" s="28"/>
      <c r="V281" s="16"/>
      <c r="W281" s="3"/>
      <c r="X281" s="30">
        <v>0.26753860978737881</v>
      </c>
      <c r="Y281" s="3">
        <v>-4.3298792925025809E-2</v>
      </c>
      <c r="Z281" s="2" t="s">
        <v>1514</v>
      </c>
      <c r="AA281" s="3"/>
      <c r="AB281" s="3"/>
      <c r="AC281" s="16"/>
    </row>
    <row r="282" spans="1:29" x14ac:dyDescent="0.3">
      <c r="A282" s="25" t="s">
        <v>556</v>
      </c>
      <c r="B282" s="25" t="s">
        <v>195</v>
      </c>
      <c r="C282" s="2" t="s">
        <v>1558</v>
      </c>
      <c r="D282" s="28"/>
      <c r="E282" s="28"/>
      <c r="F282" s="28"/>
      <c r="G282" s="28">
        <v>49.871000000000002</v>
      </c>
      <c r="H282" s="28">
        <v>0.85542399999999996</v>
      </c>
      <c r="I282" s="28">
        <v>3.0716199999999998</v>
      </c>
      <c r="J282" s="28">
        <v>10.222300000000001</v>
      </c>
      <c r="K282" s="28">
        <v>0.31673699999999999</v>
      </c>
      <c r="L282" s="28">
        <v>15.222300000000001</v>
      </c>
      <c r="M282" s="28">
        <v>19.124300000000002</v>
      </c>
      <c r="N282" s="28">
        <v>0.33882600000000002</v>
      </c>
      <c r="O282" s="28">
        <v>-6.1900000000000002E-3</v>
      </c>
      <c r="P282" s="28">
        <v>5.9634E-2</v>
      </c>
      <c r="Q282" s="28">
        <v>0.43865799854630022</v>
      </c>
      <c r="R282" s="28">
        <v>0.16525014406460817</v>
      </c>
      <c r="S282" s="28">
        <v>0.39609185738909158</v>
      </c>
      <c r="T282" s="28">
        <v>72.636543142112075</v>
      </c>
      <c r="U282" s="28"/>
      <c r="V282" s="16"/>
      <c r="W282" s="3"/>
      <c r="X282" s="30">
        <v>0.26999662067785135</v>
      </c>
      <c r="Y282" s="3">
        <v>-6.8894123199501833E-2</v>
      </c>
      <c r="Z282" s="2" t="s">
        <v>1514</v>
      </c>
      <c r="AA282" s="3"/>
      <c r="AB282" s="3"/>
      <c r="AC282" s="16"/>
    </row>
    <row r="283" spans="1:29" x14ac:dyDescent="0.3">
      <c r="A283" s="25" t="s">
        <v>556</v>
      </c>
      <c r="B283" s="25" t="s">
        <v>195</v>
      </c>
      <c r="C283" s="2" t="s">
        <v>1558</v>
      </c>
      <c r="D283" s="28"/>
      <c r="E283" s="28"/>
      <c r="F283" s="28"/>
      <c r="G283" s="28">
        <v>50.815199999999997</v>
      </c>
      <c r="H283" s="28">
        <v>0.58719299999999996</v>
      </c>
      <c r="I283" s="28">
        <v>2.2475399999999999</v>
      </c>
      <c r="J283" s="28">
        <v>9.7612900000000007</v>
      </c>
      <c r="K283" s="28">
        <v>0.204623</v>
      </c>
      <c r="L283" s="28">
        <v>15.161799999999999</v>
      </c>
      <c r="M283" s="28">
        <v>19.629200000000001</v>
      </c>
      <c r="N283" s="28">
        <v>0.30184299999999997</v>
      </c>
      <c r="O283" s="28">
        <v>5.6429999999999996E-3</v>
      </c>
      <c r="P283" s="28">
        <v>0.119625</v>
      </c>
      <c r="Q283" s="28">
        <v>0.43636421154724275</v>
      </c>
      <c r="R283" s="28">
        <v>0.15759884309379832</v>
      </c>
      <c r="S283" s="28">
        <v>0.4060369453589589</v>
      </c>
      <c r="T283" s="28">
        <v>73.466557917639747</v>
      </c>
      <c r="U283" s="28"/>
      <c r="V283" s="16"/>
      <c r="W283" s="3"/>
      <c r="X283" s="30">
        <v>0.26634042228004123</v>
      </c>
      <c r="Y283" s="3">
        <v>-1.9454202399378895E-2</v>
      </c>
      <c r="Z283" s="2" t="s">
        <v>1514</v>
      </c>
      <c r="AA283" s="3"/>
      <c r="AB283" s="3"/>
      <c r="AC283" s="16"/>
    </row>
    <row r="284" spans="1:29" x14ac:dyDescent="0.3">
      <c r="A284" s="25" t="s">
        <v>556</v>
      </c>
      <c r="B284" s="25" t="s">
        <v>195</v>
      </c>
      <c r="C284" s="2" t="s">
        <v>1558</v>
      </c>
      <c r="D284" s="28"/>
      <c r="E284" s="28"/>
      <c r="F284" s="28"/>
      <c r="G284" s="28">
        <v>47.095100000000002</v>
      </c>
      <c r="H284" s="28">
        <v>0.89797300000000002</v>
      </c>
      <c r="I284" s="28">
        <v>5.8090900000000003</v>
      </c>
      <c r="J284" s="28">
        <v>9.8253400000000006</v>
      </c>
      <c r="K284" s="28">
        <v>0.25461299999999998</v>
      </c>
      <c r="L284" s="28">
        <v>15.5876</v>
      </c>
      <c r="M284" s="28">
        <v>18.840699999999998</v>
      </c>
      <c r="N284" s="28">
        <v>0.42741400000000002</v>
      </c>
      <c r="O284" s="28">
        <v>2.6453000000000001E-2</v>
      </c>
      <c r="P284" s="28">
        <v>2.9090999999999999E-2</v>
      </c>
      <c r="Q284" s="28">
        <v>0.44997858560731502</v>
      </c>
      <c r="R284" s="28">
        <v>0.15911372016155867</v>
      </c>
      <c r="S284" s="28">
        <v>0.39090769423112626</v>
      </c>
      <c r="T284" s="28">
        <v>73.876911815409471</v>
      </c>
      <c r="U284" s="28"/>
      <c r="V284" s="16"/>
      <c r="W284" s="3"/>
      <c r="X284" s="30">
        <v>0.26909993738132754</v>
      </c>
      <c r="Y284" s="3">
        <v>-4.6476058654305374E-2</v>
      </c>
      <c r="Z284" s="2" t="s">
        <v>1514</v>
      </c>
      <c r="AA284" s="3"/>
      <c r="AB284" s="3"/>
      <c r="AC284" s="16"/>
    </row>
    <row r="285" spans="1:29" x14ac:dyDescent="0.3">
      <c r="A285" s="25" t="s">
        <v>557</v>
      </c>
      <c r="B285" s="25" t="s">
        <v>162</v>
      </c>
      <c r="C285" s="2" t="s">
        <v>1558</v>
      </c>
      <c r="D285" s="28"/>
      <c r="E285" s="28"/>
      <c r="F285" s="28"/>
      <c r="G285" s="28">
        <v>50.437100000000001</v>
      </c>
      <c r="H285" s="28">
        <v>0.60592500000000005</v>
      </c>
      <c r="I285" s="28">
        <v>1.7804599999999999</v>
      </c>
      <c r="J285" s="28">
        <v>11.742599999999999</v>
      </c>
      <c r="K285" s="28">
        <v>0.40436899999999998</v>
      </c>
      <c r="L285" s="28">
        <v>15.878299999999999</v>
      </c>
      <c r="M285" s="28">
        <v>16.853300000000001</v>
      </c>
      <c r="N285" s="28">
        <v>0.28182400000000002</v>
      </c>
      <c r="O285" s="28">
        <v>6.7250000000000001E-3</v>
      </c>
      <c r="P285" s="28">
        <v>4.4068000000000003E-2</v>
      </c>
      <c r="Q285" s="28">
        <v>0.45919435987228185</v>
      </c>
      <c r="R285" s="28">
        <v>0.19050406966998315</v>
      </c>
      <c r="S285" s="28">
        <v>0.35030157045773508</v>
      </c>
      <c r="T285" s="28">
        <v>70.678077549887291</v>
      </c>
      <c r="U285" s="28"/>
      <c r="V285" s="16">
        <v>1100.1190436693719</v>
      </c>
      <c r="W285" s="3">
        <v>3.3818976679500183</v>
      </c>
      <c r="X285" s="30">
        <v>0.2684408242985864</v>
      </c>
      <c r="Y285" s="3">
        <v>-4.5419358323568249E-2</v>
      </c>
      <c r="Z285" s="2" t="s">
        <v>1514</v>
      </c>
      <c r="AA285" s="3">
        <v>2.8380313172222098</v>
      </c>
      <c r="AB285" s="3">
        <v>4.4434256231818097</v>
      </c>
      <c r="AC285" s="16">
        <v>1094.4472727272801</v>
      </c>
    </row>
    <row r="286" spans="1:29" x14ac:dyDescent="0.3">
      <c r="A286" s="25" t="s">
        <v>557</v>
      </c>
      <c r="B286" s="25" t="s">
        <v>195</v>
      </c>
      <c r="C286" s="2" t="s">
        <v>1558</v>
      </c>
      <c r="D286" s="28"/>
      <c r="E286" s="28"/>
      <c r="F286" s="28"/>
      <c r="G286" s="28">
        <v>50.052700000000002</v>
      </c>
      <c r="H286" s="28">
        <v>0.72001800000000005</v>
      </c>
      <c r="I286" s="28">
        <v>2.2270699999999999</v>
      </c>
      <c r="J286" s="28">
        <v>10.6585</v>
      </c>
      <c r="K286" s="28">
        <v>0.33923700000000001</v>
      </c>
      <c r="L286" s="28">
        <v>15.4665</v>
      </c>
      <c r="M286" s="28">
        <v>18.5139</v>
      </c>
      <c r="N286" s="28">
        <v>0.33232200000000001</v>
      </c>
      <c r="O286" s="28">
        <v>-2.47E-3</v>
      </c>
      <c r="P286" s="28">
        <v>4.7337999999999998E-2</v>
      </c>
      <c r="Q286" s="28">
        <v>0.4450514035535153</v>
      </c>
      <c r="R286" s="28">
        <v>0.17205276922737894</v>
      </c>
      <c r="S286" s="28">
        <v>0.3828958272191057</v>
      </c>
      <c r="T286" s="28">
        <v>72.119331416599081</v>
      </c>
      <c r="U286" s="28"/>
      <c r="V286" s="16"/>
      <c r="W286" s="3"/>
      <c r="X286" s="30">
        <v>0.25161421797612932</v>
      </c>
      <c r="Y286" s="3">
        <v>0.1404999344432396</v>
      </c>
      <c r="Z286" s="2" t="s">
        <v>1515</v>
      </c>
      <c r="AA286" s="3"/>
      <c r="AB286" s="3"/>
      <c r="AC286" s="16"/>
    </row>
    <row r="287" spans="1:29" x14ac:dyDescent="0.3">
      <c r="A287" s="25" t="s">
        <v>557</v>
      </c>
      <c r="B287" s="25" t="s">
        <v>195</v>
      </c>
      <c r="C287" s="2" t="s">
        <v>1558</v>
      </c>
      <c r="D287" s="28"/>
      <c r="E287" s="28"/>
      <c r="F287" s="28"/>
      <c r="G287" s="28">
        <v>48.887999999999998</v>
      </c>
      <c r="H287" s="28">
        <v>0.81786700000000001</v>
      </c>
      <c r="I287" s="28">
        <v>4.74627</v>
      </c>
      <c r="J287" s="28">
        <v>8.2723999999999993</v>
      </c>
      <c r="K287" s="28">
        <v>0.23399800000000001</v>
      </c>
      <c r="L287" s="28">
        <v>14.8881</v>
      </c>
      <c r="M287" s="28">
        <v>20.3034</v>
      </c>
      <c r="N287" s="28">
        <v>0.29525299999999999</v>
      </c>
      <c r="O287" s="28">
        <v>-6.3400000000000001E-3</v>
      </c>
      <c r="P287" s="28">
        <v>0.18457599999999999</v>
      </c>
      <c r="Q287" s="28">
        <v>0.43632767276648526</v>
      </c>
      <c r="R287" s="28">
        <v>0.13600424217775481</v>
      </c>
      <c r="S287" s="28">
        <v>0.42766808505575993</v>
      </c>
      <c r="T287" s="28">
        <v>76.236823663589476</v>
      </c>
      <c r="U287" s="28"/>
      <c r="V287" s="16"/>
      <c r="W287" s="3"/>
      <c r="X287" s="30">
        <v>0.25278269517554419</v>
      </c>
      <c r="Y287" s="3">
        <v>0.10250352345067149</v>
      </c>
      <c r="Z287" s="2" t="s">
        <v>1515</v>
      </c>
      <c r="AA287" s="3"/>
      <c r="AB287" s="3"/>
      <c r="AC287" s="16"/>
    </row>
    <row r="288" spans="1:29" x14ac:dyDescent="0.3">
      <c r="A288" s="25" t="s">
        <v>557</v>
      </c>
      <c r="B288" s="25" t="s">
        <v>159</v>
      </c>
      <c r="C288" s="2" t="s">
        <v>1558</v>
      </c>
      <c r="D288" s="28"/>
      <c r="E288" s="28"/>
      <c r="F288" s="28"/>
      <c r="G288" s="28">
        <v>50.5242</v>
      </c>
      <c r="H288" s="28">
        <v>0.68940900000000005</v>
      </c>
      <c r="I288" s="28">
        <v>2.3160599999999998</v>
      </c>
      <c r="J288" s="28">
        <v>12.063499999999999</v>
      </c>
      <c r="K288" s="28">
        <v>0.34716900000000001</v>
      </c>
      <c r="L288" s="28">
        <v>14.7623</v>
      </c>
      <c r="M288" s="28">
        <v>18.104600000000001</v>
      </c>
      <c r="N288" s="28">
        <v>0.283223</v>
      </c>
      <c r="O288" s="28">
        <v>1.0579999999999999E-3</v>
      </c>
      <c r="P288" s="28">
        <v>6.0769999999999999E-3</v>
      </c>
      <c r="Q288" s="28">
        <v>0.42737288155763986</v>
      </c>
      <c r="R288" s="28">
        <v>0.19591771693290561</v>
      </c>
      <c r="S288" s="28">
        <v>0.37670940150945453</v>
      </c>
      <c r="T288" s="28">
        <v>68.567195236480472</v>
      </c>
      <c r="U288" s="28"/>
      <c r="V288" s="16"/>
      <c r="W288" s="3"/>
      <c r="X288" s="30">
        <v>0.27776383742780458</v>
      </c>
      <c r="Y288" s="3">
        <v>-9.3459827850758237E-2</v>
      </c>
      <c r="Z288" s="2" t="s">
        <v>1514</v>
      </c>
      <c r="AA288" s="3"/>
      <c r="AB288" s="3"/>
      <c r="AC288" s="16"/>
    </row>
    <row r="289" spans="1:29" x14ac:dyDescent="0.3">
      <c r="A289" s="25" t="s">
        <v>557</v>
      </c>
      <c r="B289" s="25" t="s">
        <v>195</v>
      </c>
      <c r="C289" s="2" t="s">
        <v>1558</v>
      </c>
      <c r="D289" s="28"/>
      <c r="E289" s="28"/>
      <c r="F289" s="28"/>
      <c r="G289" s="28">
        <v>49.145499999999998</v>
      </c>
      <c r="H289" s="28">
        <v>0.77887799999999996</v>
      </c>
      <c r="I289" s="28">
        <v>4.6126899999999997</v>
      </c>
      <c r="J289" s="28">
        <v>9.6060300000000005</v>
      </c>
      <c r="K289" s="28">
        <v>0.34601599999999999</v>
      </c>
      <c r="L289" s="28">
        <v>14.12</v>
      </c>
      <c r="M289" s="28">
        <v>19.681100000000001</v>
      </c>
      <c r="N289" s="28">
        <v>0.49777700000000003</v>
      </c>
      <c r="O289" s="28">
        <v>5.4859999999999999E-2</v>
      </c>
      <c r="P289" s="28">
        <v>4.2859000000000001E-2</v>
      </c>
      <c r="Q289" s="28">
        <v>0.41956192519553381</v>
      </c>
      <c r="R289" s="28">
        <v>0.16012264665077722</v>
      </c>
      <c r="S289" s="28">
        <v>0.42031542815368894</v>
      </c>
      <c r="T289" s="28">
        <v>72.377624931299749</v>
      </c>
      <c r="U289" s="28"/>
      <c r="V289" s="16"/>
      <c r="W289" s="3"/>
      <c r="X289" s="30">
        <v>0.26844410710136785</v>
      </c>
      <c r="Y289" s="3">
        <v>-3.915882315709307E-2</v>
      </c>
      <c r="Z289" s="2" t="s">
        <v>1514</v>
      </c>
      <c r="AA289" s="3"/>
      <c r="AB289" s="3"/>
      <c r="AC289" s="16"/>
    </row>
    <row r="290" spans="1:29" x14ac:dyDescent="0.3">
      <c r="A290" s="25" t="s">
        <v>557</v>
      </c>
      <c r="B290" s="25" t="s">
        <v>195</v>
      </c>
      <c r="C290" s="2" t="s">
        <v>1558</v>
      </c>
      <c r="D290" s="28"/>
      <c r="E290" s="28"/>
      <c r="F290" s="28"/>
      <c r="G290" s="28">
        <v>50.104199999999999</v>
      </c>
      <c r="H290" s="28">
        <v>0.56528299999999998</v>
      </c>
      <c r="I290" s="28">
        <v>2.56568</v>
      </c>
      <c r="J290" s="28">
        <v>10.140599999999999</v>
      </c>
      <c r="K290" s="28">
        <v>0.335864</v>
      </c>
      <c r="L290" s="28">
        <v>15.7041</v>
      </c>
      <c r="M290" s="28">
        <v>18.4682</v>
      </c>
      <c r="N290" s="28">
        <v>0.28963299999999997</v>
      </c>
      <c r="O290" s="28">
        <v>-1.057E-2</v>
      </c>
      <c r="P290" s="28">
        <v>0.110083</v>
      </c>
      <c r="Q290" s="28">
        <v>0.45300652652514867</v>
      </c>
      <c r="R290" s="28">
        <v>0.16409770509788513</v>
      </c>
      <c r="S290" s="28">
        <v>0.38289576837696621</v>
      </c>
      <c r="T290" s="28">
        <v>73.408429777528028</v>
      </c>
      <c r="U290" s="28"/>
      <c r="V290" s="16"/>
      <c r="W290" s="3"/>
      <c r="X290" s="30">
        <v>0.26983886428155457</v>
      </c>
      <c r="Y290" s="3">
        <v>-2.6427909182466292E-2</v>
      </c>
      <c r="Z290" s="2" t="s">
        <v>1514</v>
      </c>
      <c r="AA290" s="3"/>
      <c r="AB290" s="3"/>
      <c r="AC290" s="16"/>
    </row>
    <row r="291" spans="1:29" x14ac:dyDescent="0.3">
      <c r="A291" s="25" t="s">
        <v>557</v>
      </c>
      <c r="B291" s="25" t="s">
        <v>195</v>
      </c>
      <c r="C291" s="2" t="s">
        <v>1558</v>
      </c>
      <c r="D291" s="28"/>
      <c r="E291" s="28"/>
      <c r="F291" s="28"/>
      <c r="G291" s="28">
        <v>50.600099999999998</v>
      </c>
      <c r="H291" s="28">
        <v>0.49306499999999998</v>
      </c>
      <c r="I291" s="28">
        <v>2.3080500000000002</v>
      </c>
      <c r="J291" s="28">
        <v>9.5598700000000001</v>
      </c>
      <c r="K291" s="28">
        <v>0.29265600000000003</v>
      </c>
      <c r="L291" s="28">
        <v>15.715199999999999</v>
      </c>
      <c r="M291" s="28">
        <v>19.2653</v>
      </c>
      <c r="N291" s="28">
        <v>0.24468400000000001</v>
      </c>
      <c r="O291" s="28">
        <v>-8.4499999999999992E-3</v>
      </c>
      <c r="P291" s="28">
        <v>0.127138</v>
      </c>
      <c r="Q291" s="28">
        <v>0.44997498454332058</v>
      </c>
      <c r="R291" s="28">
        <v>0.15355638987957265</v>
      </c>
      <c r="S291" s="28">
        <v>0.39646862557710671</v>
      </c>
      <c r="T291" s="28">
        <v>74.557016190516052</v>
      </c>
      <c r="U291" s="28"/>
      <c r="V291" s="16"/>
      <c r="W291" s="3"/>
      <c r="X291" s="30">
        <v>0.26515102749545089</v>
      </c>
      <c r="Y291" s="3">
        <v>-2.0259778606864676E-2</v>
      </c>
      <c r="Z291" s="2" t="s">
        <v>1514</v>
      </c>
      <c r="AA291" s="3"/>
      <c r="AB291" s="3"/>
      <c r="AC291" s="16"/>
    </row>
    <row r="292" spans="1:29" x14ac:dyDescent="0.3">
      <c r="A292" s="25" t="s">
        <v>557</v>
      </c>
      <c r="B292" s="25" t="s">
        <v>195</v>
      </c>
      <c r="C292" s="2" t="s">
        <v>1558</v>
      </c>
      <c r="D292" s="28"/>
      <c r="E292" s="28"/>
      <c r="F292" s="28"/>
      <c r="G292" s="28">
        <v>50.395600000000002</v>
      </c>
      <c r="H292" s="28">
        <v>0.54308299999999998</v>
      </c>
      <c r="I292" s="28">
        <v>2.9006500000000002</v>
      </c>
      <c r="J292" s="28">
        <v>8.7886299999999995</v>
      </c>
      <c r="K292" s="28">
        <v>0.23242699999999999</v>
      </c>
      <c r="L292" s="28">
        <v>15.228199999999999</v>
      </c>
      <c r="M292" s="28">
        <v>19.822299999999998</v>
      </c>
      <c r="N292" s="28">
        <v>0.27240500000000001</v>
      </c>
      <c r="O292" s="28">
        <v>-2.82E-3</v>
      </c>
      <c r="P292" s="28">
        <v>0.17677000000000001</v>
      </c>
      <c r="Q292" s="28">
        <v>0.44261217633803679</v>
      </c>
      <c r="R292" s="28">
        <v>0.14329908418238549</v>
      </c>
      <c r="S292" s="28">
        <v>0.41408873947957781</v>
      </c>
      <c r="T292" s="28">
        <v>75.542527710577986</v>
      </c>
      <c r="U292" s="28"/>
      <c r="V292" s="16"/>
      <c r="W292" s="3"/>
      <c r="X292" s="30">
        <v>0.26748933120141755</v>
      </c>
      <c r="Y292" s="3">
        <v>-3.7982478595814717E-2</v>
      </c>
      <c r="Z292" s="2" t="s">
        <v>1514</v>
      </c>
      <c r="AA292" s="3"/>
      <c r="AB292" s="3"/>
      <c r="AC292" s="16"/>
    </row>
    <row r="293" spans="1:29" x14ac:dyDescent="0.3">
      <c r="A293" s="25" t="s">
        <v>539</v>
      </c>
      <c r="B293" s="25" t="s">
        <v>162</v>
      </c>
      <c r="C293" s="2" t="s">
        <v>1558</v>
      </c>
      <c r="D293" s="28"/>
      <c r="E293" s="28"/>
      <c r="F293" s="28"/>
      <c r="G293" s="28">
        <v>50.906100000000002</v>
      </c>
      <c r="H293" s="28">
        <v>0.57668799999999998</v>
      </c>
      <c r="I293" s="28">
        <v>3.49627</v>
      </c>
      <c r="J293" s="28">
        <v>12.392899999999999</v>
      </c>
      <c r="K293" s="28">
        <v>0.38845800000000003</v>
      </c>
      <c r="L293" s="28">
        <v>13.9451</v>
      </c>
      <c r="M293" s="28">
        <v>16.241199999999999</v>
      </c>
      <c r="N293" s="28">
        <v>0.73134100000000002</v>
      </c>
      <c r="O293" s="28">
        <v>3.3312000000000001E-2</v>
      </c>
      <c r="P293" s="28">
        <v>6.0629999999999998E-3</v>
      </c>
      <c r="Q293" s="28">
        <v>0.42815418479013034</v>
      </c>
      <c r="R293" s="28">
        <v>0.21345137365906725</v>
      </c>
      <c r="S293" s="28">
        <v>0.35839444155080241</v>
      </c>
      <c r="T293" s="28">
        <v>66.731682597171826</v>
      </c>
      <c r="U293" s="28"/>
      <c r="V293" s="16">
        <v>1094.0963612094156</v>
      </c>
      <c r="W293" s="3">
        <v>3.2393077887239903</v>
      </c>
      <c r="X293" s="30">
        <v>0.26807272027648432</v>
      </c>
      <c r="Y293" s="3">
        <v>-4.5994121230940599E-2</v>
      </c>
      <c r="Z293" s="2" t="s">
        <v>1514</v>
      </c>
      <c r="AA293" s="3">
        <v>8.2545466666666591</v>
      </c>
      <c r="AB293" s="3">
        <v>6.9881836363636296</v>
      </c>
      <c r="AC293" s="16">
        <v>1122.8872727272801</v>
      </c>
    </row>
    <row r="294" spans="1:29" x14ac:dyDescent="0.3">
      <c r="A294" s="25" t="s">
        <v>539</v>
      </c>
      <c r="B294" s="25" t="s">
        <v>159</v>
      </c>
      <c r="C294" s="2" t="s">
        <v>1558</v>
      </c>
      <c r="D294" s="28"/>
      <c r="E294" s="28"/>
      <c r="F294" s="28"/>
      <c r="G294" s="28">
        <v>50.404400000000003</v>
      </c>
      <c r="H294" s="28">
        <v>0.61207400000000001</v>
      </c>
      <c r="I294" s="28">
        <v>2.6642100000000002</v>
      </c>
      <c r="J294" s="28">
        <v>9.9328099999999999</v>
      </c>
      <c r="K294" s="28">
        <v>0.25984699999999999</v>
      </c>
      <c r="L294" s="28">
        <v>15.479799999999999</v>
      </c>
      <c r="M294" s="28">
        <v>19.234999999999999</v>
      </c>
      <c r="N294" s="28">
        <v>0.26205099999999998</v>
      </c>
      <c r="O294" s="28">
        <v>3.5270000000000002E-3</v>
      </c>
      <c r="P294" s="28">
        <v>-1.4069999999999999E-2</v>
      </c>
      <c r="Q294" s="28">
        <v>0.44384432835082233</v>
      </c>
      <c r="R294" s="28">
        <v>0.15976620008354914</v>
      </c>
      <c r="S294" s="28">
        <v>0.39638947156562848</v>
      </c>
      <c r="T294" s="28">
        <v>73.53157498794026</v>
      </c>
      <c r="U294" s="28"/>
      <c r="V294" s="16"/>
      <c r="W294" s="3"/>
      <c r="X294" s="30">
        <v>0.26836593792193214</v>
      </c>
      <c r="Y294" s="3">
        <v>-5.0655995898699735E-2</v>
      </c>
      <c r="Z294" s="2" t="s">
        <v>1514</v>
      </c>
      <c r="AA294" s="3"/>
      <c r="AB294" s="3"/>
      <c r="AC294" s="16"/>
    </row>
    <row r="295" spans="1:29" x14ac:dyDescent="0.3">
      <c r="A295" s="25" t="s">
        <v>539</v>
      </c>
      <c r="B295" s="25" t="s">
        <v>195</v>
      </c>
      <c r="C295" s="2" t="s">
        <v>1558</v>
      </c>
      <c r="D295" s="28"/>
      <c r="E295" s="28"/>
      <c r="F295" s="28"/>
      <c r="G295" s="28">
        <v>50.4373</v>
      </c>
      <c r="H295" s="28">
        <v>0.54768099999999997</v>
      </c>
      <c r="I295" s="28">
        <v>2.4203199999999998</v>
      </c>
      <c r="J295" s="28">
        <v>10.6259</v>
      </c>
      <c r="K295" s="28">
        <v>0.302898</v>
      </c>
      <c r="L295" s="28">
        <v>15.326599999999999</v>
      </c>
      <c r="M295" s="28">
        <v>18.806899999999999</v>
      </c>
      <c r="N295" s="28">
        <v>0.25730799999999998</v>
      </c>
      <c r="O295" s="28">
        <v>2.8219999999999999E-3</v>
      </c>
      <c r="P295" s="28">
        <v>-2.6040000000000001E-2</v>
      </c>
      <c r="Q295" s="28">
        <v>0.44036177699769102</v>
      </c>
      <c r="R295" s="28">
        <v>0.17126829146921432</v>
      </c>
      <c r="S295" s="28">
        <v>0.38836993153309474</v>
      </c>
      <c r="T295" s="28">
        <v>71.998058908629105</v>
      </c>
      <c r="U295" s="28"/>
      <c r="V295" s="16"/>
      <c r="W295" s="3"/>
      <c r="X295" s="30">
        <v>0.26797432864450804</v>
      </c>
      <c r="Y295" s="3">
        <v>-4.7752499875125864E-2</v>
      </c>
      <c r="Z295" s="2" t="s">
        <v>1514</v>
      </c>
      <c r="AA295" s="3"/>
      <c r="AB295" s="3"/>
      <c r="AC295" s="16"/>
    </row>
    <row r="296" spans="1:29" x14ac:dyDescent="0.3">
      <c r="A296" s="25" t="s">
        <v>539</v>
      </c>
      <c r="B296" s="25" t="s">
        <v>195</v>
      </c>
      <c r="C296" s="2" t="s">
        <v>1558</v>
      </c>
      <c r="D296" s="28"/>
      <c r="E296" s="28"/>
      <c r="F296" s="28"/>
      <c r="G296" s="28">
        <v>50.075499999999998</v>
      </c>
      <c r="H296" s="28">
        <v>0.61519400000000002</v>
      </c>
      <c r="I296" s="28">
        <v>2.8257599999999998</v>
      </c>
      <c r="J296" s="28">
        <v>10.1905</v>
      </c>
      <c r="K296" s="28">
        <v>0.29947099999999999</v>
      </c>
      <c r="L296" s="28">
        <v>15.6151</v>
      </c>
      <c r="M296" s="28">
        <v>18.6784</v>
      </c>
      <c r="N296" s="28">
        <v>0.30634800000000001</v>
      </c>
      <c r="O296" s="28">
        <v>-8.8000000000000005E-3</v>
      </c>
      <c r="P296" s="28">
        <v>9.9374000000000004E-2</v>
      </c>
      <c r="Q296" s="28">
        <v>0.4492719085758809</v>
      </c>
      <c r="R296" s="28">
        <v>0.16447785608133098</v>
      </c>
      <c r="S296" s="28">
        <v>0.38625023534278813</v>
      </c>
      <c r="T296" s="28">
        <v>73.201153702568959</v>
      </c>
      <c r="U296" s="28"/>
      <c r="V296" s="16"/>
      <c r="W296" s="3"/>
      <c r="X296" s="30">
        <v>0.2687848227343908</v>
      </c>
      <c r="Y296" s="3">
        <v>-5.3814385187901048E-2</v>
      </c>
      <c r="Z296" s="2" t="s">
        <v>1514</v>
      </c>
      <c r="AA296" s="3"/>
      <c r="AB296" s="3"/>
      <c r="AC296" s="16"/>
    </row>
    <row r="297" spans="1:29" x14ac:dyDescent="0.3">
      <c r="A297" s="25" t="s">
        <v>539</v>
      </c>
      <c r="B297" s="25" t="s">
        <v>195</v>
      </c>
      <c r="C297" s="2" t="s">
        <v>1558</v>
      </c>
      <c r="D297" s="28"/>
      <c r="E297" s="28"/>
      <c r="F297" s="28"/>
      <c r="G297" s="28">
        <v>50.642699999999998</v>
      </c>
      <c r="H297" s="28">
        <v>0.59151900000000002</v>
      </c>
      <c r="I297" s="28">
        <v>2.4132400000000001</v>
      </c>
      <c r="J297" s="28">
        <v>9.3064199999999992</v>
      </c>
      <c r="K297" s="28">
        <v>0.26017600000000002</v>
      </c>
      <c r="L297" s="28">
        <v>15.594900000000001</v>
      </c>
      <c r="M297" s="28">
        <v>19.404900000000001</v>
      </c>
      <c r="N297" s="28">
        <v>0.27013700000000002</v>
      </c>
      <c r="O297" s="28">
        <v>2.1180000000000001E-3</v>
      </c>
      <c r="P297" s="28">
        <v>1.8421E-2</v>
      </c>
      <c r="Q297" s="28">
        <v>0.44861321765115497</v>
      </c>
      <c r="R297" s="28">
        <v>0.15018258241277355</v>
      </c>
      <c r="S297" s="28">
        <v>0.40120419993607159</v>
      </c>
      <c r="T297" s="28">
        <v>74.919232500171219</v>
      </c>
      <c r="U297" s="28"/>
      <c r="V297" s="16"/>
      <c r="W297" s="3"/>
      <c r="X297" s="30">
        <v>0.26971250766822402</v>
      </c>
      <c r="Y297" s="3">
        <v>-5.639787110558514E-2</v>
      </c>
      <c r="Z297" s="2" t="s">
        <v>1514</v>
      </c>
      <c r="AA297" s="3"/>
      <c r="AB297" s="3"/>
      <c r="AC297" s="16"/>
    </row>
    <row r="298" spans="1:29" x14ac:dyDescent="0.3">
      <c r="A298" s="25" t="s">
        <v>539</v>
      </c>
      <c r="B298" s="25" t="s">
        <v>195</v>
      </c>
      <c r="C298" s="2" t="s">
        <v>1558</v>
      </c>
      <c r="D298" s="28"/>
      <c r="E298" s="28"/>
      <c r="F298" s="28"/>
      <c r="G298" s="28">
        <v>50.505699999999997</v>
      </c>
      <c r="H298" s="28">
        <v>0.52549999999999997</v>
      </c>
      <c r="I298" s="28">
        <v>2.6844999999999999</v>
      </c>
      <c r="J298" s="28">
        <v>8.7471700000000006</v>
      </c>
      <c r="K298" s="28">
        <v>0.24629699999999999</v>
      </c>
      <c r="L298" s="28">
        <v>15.493600000000001</v>
      </c>
      <c r="M298" s="28">
        <v>20.1037</v>
      </c>
      <c r="N298" s="28">
        <v>0.28291100000000002</v>
      </c>
      <c r="O298" s="28">
        <v>2.8180000000000002E-3</v>
      </c>
      <c r="P298" s="28">
        <v>0.239845</v>
      </c>
      <c r="Q298" s="28">
        <v>0.44458369399759634</v>
      </c>
      <c r="R298" s="28">
        <v>0.14080439341795159</v>
      </c>
      <c r="S298" s="28">
        <v>0.41461191258445201</v>
      </c>
      <c r="T298" s="28">
        <v>75.946829728019537</v>
      </c>
      <c r="U298" s="28"/>
      <c r="V298" s="16"/>
      <c r="W298" s="3"/>
      <c r="X298" s="30">
        <v>0.26847358193231519</v>
      </c>
      <c r="Y298" s="3">
        <v>-3.0480244418915059E-2</v>
      </c>
      <c r="Z298" s="2" t="s">
        <v>1514</v>
      </c>
      <c r="AA298" s="3"/>
      <c r="AB298" s="3"/>
      <c r="AC298" s="16"/>
    </row>
    <row r="299" spans="1:29" x14ac:dyDescent="0.3">
      <c r="A299" s="25" t="s">
        <v>539</v>
      </c>
      <c r="B299" s="25" t="s">
        <v>195</v>
      </c>
      <c r="C299" s="2" t="s">
        <v>1558</v>
      </c>
      <c r="D299" s="28"/>
      <c r="E299" s="28"/>
      <c r="F299" s="28"/>
      <c r="G299" s="28">
        <v>51.666699999999999</v>
      </c>
      <c r="H299" s="28">
        <v>0.53045399999999998</v>
      </c>
      <c r="I299" s="28">
        <v>2.8873500000000001</v>
      </c>
      <c r="J299" s="28">
        <v>8.6885300000000001</v>
      </c>
      <c r="K299" s="28">
        <v>0.31731100000000001</v>
      </c>
      <c r="L299" s="28">
        <v>16.157299999999999</v>
      </c>
      <c r="M299" s="28">
        <v>19.355899999999998</v>
      </c>
      <c r="N299" s="28">
        <v>0.271036</v>
      </c>
      <c r="O299" s="28">
        <v>1.1656E-2</v>
      </c>
      <c r="P299" s="28">
        <v>0.17826600000000001</v>
      </c>
      <c r="Q299" s="28">
        <v>0.46238990714376216</v>
      </c>
      <c r="R299" s="28">
        <v>0.13948686405477351</v>
      </c>
      <c r="S299" s="28">
        <v>0.39812322880146434</v>
      </c>
      <c r="T299" s="28">
        <v>76.824680610782011</v>
      </c>
      <c r="U299" s="28"/>
      <c r="V299" s="16"/>
      <c r="W299" s="3"/>
      <c r="X299" s="30">
        <v>0.2853088060399564</v>
      </c>
      <c r="Y299" s="3">
        <v>-0.11185598728902485</v>
      </c>
      <c r="Z299" s="2" t="s">
        <v>1514</v>
      </c>
      <c r="AA299" s="3"/>
      <c r="AB299" s="3"/>
      <c r="AC299" s="16"/>
    </row>
    <row r="300" spans="1:29" x14ac:dyDescent="0.3">
      <c r="A300" s="25" t="s">
        <v>614</v>
      </c>
      <c r="B300" s="25" t="s">
        <v>162</v>
      </c>
      <c r="C300" s="2" t="s">
        <v>1558</v>
      </c>
      <c r="D300" s="28"/>
      <c r="E300" s="28"/>
      <c r="F300" s="28"/>
      <c r="G300" s="28">
        <v>50.454000000000001</v>
      </c>
      <c r="H300" s="28">
        <v>0.62032900000000002</v>
      </c>
      <c r="I300" s="28">
        <v>2.8199100000000001</v>
      </c>
      <c r="J300" s="28">
        <v>8.7618799999999997</v>
      </c>
      <c r="K300" s="28">
        <v>0.16303200000000001</v>
      </c>
      <c r="L300" s="28">
        <v>15.473100000000001</v>
      </c>
      <c r="M300" s="28">
        <v>20.055599999999998</v>
      </c>
      <c r="N300" s="28">
        <v>0.25866600000000001</v>
      </c>
      <c r="O300" s="28">
        <v>-1.06E-3</v>
      </c>
      <c r="P300" s="28">
        <v>0.184479</v>
      </c>
      <c r="Q300" s="28">
        <v>0.4445927414096944</v>
      </c>
      <c r="R300" s="28">
        <v>0.14123091897072179</v>
      </c>
      <c r="S300" s="28">
        <v>0.41417633961958394</v>
      </c>
      <c r="T300" s="28">
        <v>75.891905956988722</v>
      </c>
      <c r="U300" s="28"/>
      <c r="V300" s="16">
        <v>1092.5865538042804</v>
      </c>
      <c r="W300" s="3">
        <v>3.5948544747685096</v>
      </c>
      <c r="X300" s="30">
        <v>0.26881390206255995</v>
      </c>
      <c r="Y300" s="3">
        <v>-4.3469426739859207E-2</v>
      </c>
      <c r="Z300" s="2" t="s">
        <v>1514</v>
      </c>
      <c r="AA300" s="3">
        <v>1.3006266666666499</v>
      </c>
      <c r="AB300" s="3">
        <v>2.8837818181818098</v>
      </c>
      <c r="AC300" s="16">
        <v>1081.6345454545499</v>
      </c>
    </row>
    <row r="301" spans="1:29" x14ac:dyDescent="0.3">
      <c r="A301" s="25" t="s">
        <v>614</v>
      </c>
      <c r="B301" s="25" t="s">
        <v>159</v>
      </c>
      <c r="C301" s="2" t="s">
        <v>1558</v>
      </c>
      <c r="D301" s="28"/>
      <c r="E301" s="28"/>
      <c r="F301" s="28"/>
      <c r="G301" s="28">
        <v>50.870100000000001</v>
      </c>
      <c r="H301" s="28">
        <v>0.57146699999999995</v>
      </c>
      <c r="I301" s="28">
        <v>2.59361</v>
      </c>
      <c r="J301" s="28">
        <v>8.7875599999999991</v>
      </c>
      <c r="K301" s="28">
        <v>0.23588000000000001</v>
      </c>
      <c r="L301" s="28">
        <v>15.311199999999999</v>
      </c>
      <c r="M301" s="28">
        <v>19.5977</v>
      </c>
      <c r="N301" s="28">
        <v>0.27960600000000002</v>
      </c>
      <c r="O301" s="28">
        <v>-8.4200000000000004E-3</v>
      </c>
      <c r="P301" s="28">
        <v>6.4546000000000006E-2</v>
      </c>
      <c r="Q301" s="28">
        <v>0.44604914009002339</v>
      </c>
      <c r="R301" s="28">
        <v>0.14361150345422902</v>
      </c>
      <c r="S301" s="28">
        <v>0.41033935645574748</v>
      </c>
      <c r="T301" s="28">
        <v>75.645058725468189</v>
      </c>
      <c r="U301" s="28"/>
      <c r="V301" s="16"/>
      <c r="W301" s="3"/>
      <c r="X301" s="30">
        <v>0.26776502047685014</v>
      </c>
      <c r="Y301" s="3">
        <v>-4.7054943890434631E-2</v>
      </c>
      <c r="Z301" s="2" t="s">
        <v>1514</v>
      </c>
      <c r="AA301" s="3"/>
      <c r="AB301" s="3"/>
      <c r="AC301" s="16"/>
    </row>
    <row r="302" spans="1:29" x14ac:dyDescent="0.3">
      <c r="A302" s="25" t="s">
        <v>614</v>
      </c>
      <c r="B302" s="25" t="s">
        <v>195</v>
      </c>
      <c r="C302" s="2" t="s">
        <v>1558</v>
      </c>
      <c r="D302" s="28"/>
      <c r="E302" s="28"/>
      <c r="F302" s="28"/>
      <c r="G302" s="28">
        <v>50.4876</v>
      </c>
      <c r="H302" s="28">
        <v>0.61650499999999997</v>
      </c>
      <c r="I302" s="28">
        <v>1.9463999999999999</v>
      </c>
      <c r="J302" s="28">
        <v>10.9718</v>
      </c>
      <c r="K302" s="28">
        <v>0.37508799999999998</v>
      </c>
      <c r="L302" s="28">
        <v>15.221399999999999</v>
      </c>
      <c r="M302" s="28">
        <v>18.260000000000002</v>
      </c>
      <c r="N302" s="28">
        <v>0.300761</v>
      </c>
      <c r="O302" s="28">
        <v>-3.8700000000000002E-3</v>
      </c>
      <c r="P302" s="28">
        <v>3.5045E-2</v>
      </c>
      <c r="Q302" s="28">
        <v>0.44119571030414451</v>
      </c>
      <c r="R302" s="28">
        <v>0.17840294253605307</v>
      </c>
      <c r="S302" s="28">
        <v>0.38040134715980234</v>
      </c>
      <c r="T302" s="28">
        <v>71.206692958697332</v>
      </c>
      <c r="U302" s="28"/>
      <c r="V302" s="16"/>
      <c r="W302" s="3"/>
      <c r="X302" s="30">
        <v>0.26413882156639285</v>
      </c>
      <c r="Y302" s="3">
        <v>-1.1416996344847274E-2</v>
      </c>
      <c r="Z302" s="2" t="s">
        <v>1514</v>
      </c>
      <c r="AA302" s="3"/>
      <c r="AB302" s="3"/>
      <c r="AC302" s="16"/>
    </row>
    <row r="303" spans="1:29" x14ac:dyDescent="0.3">
      <c r="A303" s="25" t="s">
        <v>614</v>
      </c>
      <c r="B303" s="25" t="s">
        <v>195</v>
      </c>
      <c r="C303" s="2" t="s">
        <v>1558</v>
      </c>
      <c r="D303" s="28"/>
      <c r="E303" s="28"/>
      <c r="F303" s="28"/>
      <c r="G303" s="28">
        <v>50.277299999999997</v>
      </c>
      <c r="H303" s="28">
        <v>0.55102099999999998</v>
      </c>
      <c r="I303" s="28">
        <v>2.47397</v>
      </c>
      <c r="J303" s="28">
        <v>9.7105499999999996</v>
      </c>
      <c r="K303" s="28">
        <v>0.30811300000000003</v>
      </c>
      <c r="L303" s="28">
        <v>15.501799999999999</v>
      </c>
      <c r="M303" s="28">
        <v>19.5014</v>
      </c>
      <c r="N303" s="28">
        <v>0.27976699999999999</v>
      </c>
      <c r="O303" s="28">
        <v>3.5199999999999999E-4</v>
      </c>
      <c r="P303" s="28">
        <v>1.531E-3</v>
      </c>
      <c r="Q303" s="28">
        <v>0.44334649270940429</v>
      </c>
      <c r="R303" s="28">
        <v>0.15579460876559642</v>
      </c>
      <c r="S303" s="28">
        <v>0.40085889852499929</v>
      </c>
      <c r="T303" s="28">
        <v>73.997008654213147</v>
      </c>
      <c r="U303" s="28"/>
      <c r="V303" s="16"/>
      <c r="W303" s="3"/>
      <c r="X303" s="30">
        <v>0.26964904997958972</v>
      </c>
      <c r="Y303" s="3">
        <v>-5.860919463567682E-2</v>
      </c>
      <c r="Z303" s="2" t="s">
        <v>1514</v>
      </c>
      <c r="AA303" s="3"/>
      <c r="AB303" s="3"/>
      <c r="AC303" s="16"/>
    </row>
    <row r="304" spans="1:29" x14ac:dyDescent="0.3">
      <c r="A304" s="25" t="s">
        <v>614</v>
      </c>
      <c r="B304" s="25" t="s">
        <v>195</v>
      </c>
      <c r="C304" s="2" t="s">
        <v>1558</v>
      </c>
      <c r="D304" s="28"/>
      <c r="E304" s="28"/>
      <c r="F304" s="28"/>
      <c r="G304" s="28">
        <v>50.632100000000001</v>
      </c>
      <c r="H304" s="28">
        <v>0.57364199999999999</v>
      </c>
      <c r="I304" s="28">
        <v>2.4971299999999998</v>
      </c>
      <c r="J304" s="28">
        <v>9.2292000000000005</v>
      </c>
      <c r="K304" s="28">
        <v>0.31203799999999998</v>
      </c>
      <c r="L304" s="28">
        <v>15.3208</v>
      </c>
      <c r="M304" s="28">
        <v>19.479299999999999</v>
      </c>
      <c r="N304" s="28">
        <v>0.29571999999999998</v>
      </c>
      <c r="O304" s="28">
        <v>0</v>
      </c>
      <c r="P304" s="28">
        <v>2.7622000000000001E-2</v>
      </c>
      <c r="Q304" s="28">
        <v>0.4441002539678689</v>
      </c>
      <c r="R304" s="28">
        <v>0.15007594410651032</v>
      </c>
      <c r="S304" s="28">
        <v>0.40582380192562084</v>
      </c>
      <c r="T304" s="28">
        <v>74.742181764789606</v>
      </c>
      <c r="U304" s="28"/>
      <c r="V304" s="16"/>
      <c r="W304" s="3"/>
      <c r="X304" s="30">
        <v>0.26144732964323891</v>
      </c>
      <c r="Y304" s="3">
        <v>2.0215067833508571E-2</v>
      </c>
      <c r="Z304" s="2" t="s">
        <v>1514</v>
      </c>
      <c r="AA304" s="3"/>
      <c r="AB304" s="3"/>
      <c r="AC304" s="16"/>
    </row>
    <row r="305" spans="1:29" x14ac:dyDescent="0.3">
      <c r="A305" s="25" t="s">
        <v>614</v>
      </c>
      <c r="B305" s="25" t="s">
        <v>195</v>
      </c>
      <c r="C305" s="2" t="s">
        <v>1558</v>
      </c>
      <c r="D305" s="28"/>
      <c r="E305" s="28"/>
      <c r="F305" s="28"/>
      <c r="G305" s="28">
        <v>50.4908</v>
      </c>
      <c r="H305" s="28">
        <v>0.55052800000000002</v>
      </c>
      <c r="I305" s="28">
        <v>2.56426</v>
      </c>
      <c r="J305" s="28">
        <v>9.2175999999999991</v>
      </c>
      <c r="K305" s="28">
        <v>0.27901900000000002</v>
      </c>
      <c r="L305" s="28">
        <v>15.792</v>
      </c>
      <c r="M305" s="28">
        <v>19.509699999999999</v>
      </c>
      <c r="N305" s="28">
        <v>0.31770399999999999</v>
      </c>
      <c r="O305" s="28">
        <v>2.1150000000000001E-3</v>
      </c>
      <c r="P305" s="28">
        <v>-1.0749999999999999E-2</v>
      </c>
      <c r="Q305" s="28">
        <v>0.45139269824724054</v>
      </c>
      <c r="R305" s="28">
        <v>0.1478028133257894</v>
      </c>
      <c r="S305" s="28">
        <v>0.40080448842697008</v>
      </c>
      <c r="T305" s="28">
        <v>75.333124085363707</v>
      </c>
      <c r="U305" s="28"/>
      <c r="V305" s="16"/>
      <c r="W305" s="3"/>
      <c r="X305" s="30">
        <v>0.26536703707020409</v>
      </c>
      <c r="Y305" s="3">
        <v>-2.2312294917890663E-2</v>
      </c>
      <c r="Z305" s="2" t="s">
        <v>1514</v>
      </c>
      <c r="AA305" s="3"/>
      <c r="AB305" s="3"/>
      <c r="AC305" s="16"/>
    </row>
    <row r="306" spans="1:29" x14ac:dyDescent="0.3">
      <c r="A306" s="25" t="s">
        <v>614</v>
      </c>
      <c r="B306" s="25" t="s">
        <v>195</v>
      </c>
      <c r="C306" s="2" t="s">
        <v>1558</v>
      </c>
      <c r="D306" s="28"/>
      <c r="E306" s="28"/>
      <c r="F306" s="28"/>
      <c r="G306" s="28">
        <v>50.533099999999997</v>
      </c>
      <c r="H306" s="28">
        <v>0.63654100000000002</v>
      </c>
      <c r="I306" s="28">
        <v>2.4375499999999999</v>
      </c>
      <c r="J306" s="28">
        <v>8.5837299999999992</v>
      </c>
      <c r="K306" s="28">
        <v>0.29307899999999998</v>
      </c>
      <c r="L306" s="28">
        <v>15.819800000000001</v>
      </c>
      <c r="M306" s="28">
        <v>19.852900000000002</v>
      </c>
      <c r="N306" s="28">
        <v>0.27762999999999999</v>
      </c>
      <c r="O306" s="28">
        <v>-7.0499999999999998E-3</v>
      </c>
      <c r="P306" s="28">
        <v>4.3048999999999997E-2</v>
      </c>
      <c r="Q306" s="28">
        <v>0.45323826138333279</v>
      </c>
      <c r="R306" s="28">
        <v>0.13795869361367855</v>
      </c>
      <c r="S306" s="28">
        <v>0.40880304500298875</v>
      </c>
      <c r="T306" s="28">
        <v>76.664512148176414</v>
      </c>
      <c r="U306" s="28"/>
      <c r="V306" s="16"/>
      <c r="W306" s="3"/>
      <c r="X306" s="30">
        <v>0.26756255176855814</v>
      </c>
      <c r="Y306" s="3">
        <v>-3.7630552661791827E-2</v>
      </c>
      <c r="Z306" s="2" t="s">
        <v>1514</v>
      </c>
      <c r="AA306" s="3"/>
      <c r="AB306" s="3"/>
      <c r="AC306" s="16"/>
    </row>
    <row r="307" spans="1:29" x14ac:dyDescent="0.3">
      <c r="A307" s="25" t="s">
        <v>558</v>
      </c>
      <c r="B307" s="25" t="s">
        <v>159</v>
      </c>
      <c r="C307" s="2" t="s">
        <v>1558</v>
      </c>
      <c r="D307" s="28"/>
      <c r="E307" s="28"/>
      <c r="F307" s="28"/>
      <c r="G307" s="28">
        <v>50.520200000000003</v>
      </c>
      <c r="H307" s="28">
        <v>0.63594499999999998</v>
      </c>
      <c r="I307" s="28">
        <v>1.5845800000000001</v>
      </c>
      <c r="J307" s="28">
        <v>12.0694</v>
      </c>
      <c r="K307" s="28">
        <v>0.35539799999999999</v>
      </c>
      <c r="L307" s="28">
        <v>14.8165</v>
      </c>
      <c r="M307" s="28">
        <v>17.307300000000001</v>
      </c>
      <c r="N307" s="28">
        <v>0.313745</v>
      </c>
      <c r="O307" s="28">
        <v>1.9407000000000001E-2</v>
      </c>
      <c r="P307" s="28">
        <v>6.0650000000000001E-3</v>
      </c>
      <c r="Q307" s="28">
        <v>0.43544085675414246</v>
      </c>
      <c r="R307" s="28">
        <v>0.19898332318982057</v>
      </c>
      <c r="S307" s="28">
        <v>0.36557582005603695</v>
      </c>
      <c r="T307" s="28">
        <v>68.635602254725498</v>
      </c>
      <c r="U307" s="28"/>
      <c r="V307" s="16"/>
      <c r="W307" s="3"/>
      <c r="X307" s="30">
        <v>0.26317447058343874</v>
      </c>
      <c r="Y307" s="3">
        <v>1.0773968918739163E-3</v>
      </c>
      <c r="Z307" s="2" t="s">
        <v>1514</v>
      </c>
      <c r="AA307" s="3"/>
      <c r="AB307" s="3"/>
      <c r="AC307" s="16"/>
    </row>
    <row r="308" spans="1:29" x14ac:dyDescent="0.3">
      <c r="A308" s="25" t="s">
        <v>818</v>
      </c>
      <c r="B308" s="25" t="s">
        <v>159</v>
      </c>
      <c r="C308" s="2" t="s">
        <v>1558</v>
      </c>
      <c r="D308" s="28"/>
      <c r="E308" s="28"/>
      <c r="F308" s="28"/>
      <c r="G308" s="28">
        <v>50.063600000000001</v>
      </c>
      <c r="H308" s="28">
        <v>0.51171500000000003</v>
      </c>
      <c r="I308" s="28">
        <v>2.8950100000000001</v>
      </c>
      <c r="J308" s="28">
        <v>8.8286999999999995</v>
      </c>
      <c r="K308" s="28">
        <v>0.23930299999999999</v>
      </c>
      <c r="L308" s="28">
        <v>15.272500000000001</v>
      </c>
      <c r="M308" s="28">
        <v>19.3445</v>
      </c>
      <c r="N308" s="28">
        <v>0.29166399999999998</v>
      </c>
      <c r="O308" s="28">
        <v>2.1166000000000001E-2</v>
      </c>
      <c r="P308" s="28">
        <v>6.1441999999999997E-2</v>
      </c>
      <c r="Q308" s="28">
        <v>0.44749779781245175</v>
      </c>
      <c r="R308" s="28">
        <v>0.14511923382101397</v>
      </c>
      <c r="S308" s="28">
        <v>0.4073829683665342</v>
      </c>
      <c r="T308" s="28">
        <v>75.512139193668943</v>
      </c>
      <c r="U308" s="28"/>
      <c r="V308" s="16"/>
      <c r="W308" s="3"/>
      <c r="X308" s="30">
        <v>0.26966687434985753</v>
      </c>
      <c r="Y308" s="3">
        <v>-5.0156073078161278E-2</v>
      </c>
      <c r="Z308" s="2" t="s">
        <v>1514</v>
      </c>
      <c r="AA308" s="3"/>
      <c r="AB308" s="3"/>
      <c r="AC308" s="16"/>
    </row>
    <row r="309" spans="1:29" x14ac:dyDescent="0.3">
      <c r="A309" s="25" t="s">
        <v>823</v>
      </c>
      <c r="B309" s="25" t="s">
        <v>159</v>
      </c>
      <c r="C309" s="2" t="s">
        <v>1558</v>
      </c>
      <c r="D309" s="28"/>
      <c r="E309" s="28"/>
      <c r="F309" s="28"/>
      <c r="G309" s="28">
        <v>49.870699999999999</v>
      </c>
      <c r="H309" s="28">
        <v>0.66226600000000002</v>
      </c>
      <c r="I309" s="28">
        <v>3.0597799999999999</v>
      </c>
      <c r="J309" s="28">
        <v>8.79284</v>
      </c>
      <c r="K309" s="28">
        <v>0.25323200000000001</v>
      </c>
      <c r="L309" s="28">
        <v>15.2585</v>
      </c>
      <c r="M309" s="28">
        <v>19.920000000000002</v>
      </c>
      <c r="N309" s="28">
        <v>0.29661500000000002</v>
      </c>
      <c r="O309" s="28">
        <v>8.8070000000000006E-3</v>
      </c>
      <c r="P309" s="28">
        <v>0.121435</v>
      </c>
      <c r="Q309" s="28">
        <v>0.44217064075934426</v>
      </c>
      <c r="R309" s="28">
        <v>0.1429402969167092</v>
      </c>
      <c r="S309" s="28">
        <v>0.41488906232394651</v>
      </c>
      <c r="T309" s="28">
        <v>75.570393969314566</v>
      </c>
      <c r="U309" s="28"/>
      <c r="V309" s="16"/>
      <c r="W309" s="3"/>
      <c r="X309" s="30">
        <v>0.26965756891147113</v>
      </c>
      <c r="Y309" s="3">
        <v>-5.6014169859530671E-2</v>
      </c>
      <c r="Z309" s="2" t="s">
        <v>1514</v>
      </c>
      <c r="AA309" s="3"/>
      <c r="AB309" s="3"/>
      <c r="AC309" s="16"/>
    </row>
    <row r="310" spans="1:29" x14ac:dyDescent="0.3">
      <c r="A310" s="25" t="s">
        <v>783</v>
      </c>
      <c r="B310" s="25" t="s">
        <v>162</v>
      </c>
      <c r="C310" s="2" t="s">
        <v>1558</v>
      </c>
      <c r="D310" s="28"/>
      <c r="E310" s="28"/>
      <c r="F310" s="28"/>
      <c r="G310" s="28">
        <v>50.4818</v>
      </c>
      <c r="H310" s="28">
        <v>0.61614100000000005</v>
      </c>
      <c r="I310" s="28">
        <v>3.1211799999999998</v>
      </c>
      <c r="J310" s="28">
        <v>9.09863</v>
      </c>
      <c r="K310" s="28">
        <v>0.23046900000000001</v>
      </c>
      <c r="L310" s="28">
        <v>16.334800000000001</v>
      </c>
      <c r="M310" s="28">
        <v>18.409800000000001</v>
      </c>
      <c r="N310" s="28">
        <v>0.26099099999999997</v>
      </c>
      <c r="O310" s="28">
        <v>2.4750000000000002E-3</v>
      </c>
      <c r="P310" s="28">
        <v>0.18404599999999999</v>
      </c>
      <c r="Q310" s="28">
        <v>0.47114283555724074</v>
      </c>
      <c r="R310" s="28">
        <v>0.14721844393344519</v>
      </c>
      <c r="S310" s="28">
        <v>0.38163872050931413</v>
      </c>
      <c r="T310" s="28">
        <v>76.192163252087539</v>
      </c>
      <c r="U310" s="28"/>
      <c r="V310" s="16">
        <v>1093.205131098764</v>
      </c>
      <c r="W310" s="3">
        <v>3.4771059390600891</v>
      </c>
      <c r="X310" s="30">
        <v>0.26855194432812179</v>
      </c>
      <c r="Y310" s="3">
        <v>-5.3801693778050996E-2</v>
      </c>
      <c r="Z310" s="2" t="s">
        <v>1514</v>
      </c>
      <c r="AA310" s="3">
        <v>1.38058444444443</v>
      </c>
      <c r="AB310" s="3">
        <v>3.5550763636363598</v>
      </c>
      <c r="AC310" s="16">
        <v>1090.1927272727398</v>
      </c>
    </row>
    <row r="311" spans="1:29" x14ac:dyDescent="0.3">
      <c r="A311" s="25" t="s">
        <v>783</v>
      </c>
      <c r="B311" s="25" t="s">
        <v>159</v>
      </c>
      <c r="C311" s="2" t="s">
        <v>1558</v>
      </c>
      <c r="D311" s="28"/>
      <c r="E311" s="28"/>
      <c r="F311" s="28"/>
      <c r="G311" s="28">
        <v>50.479100000000003</v>
      </c>
      <c r="H311" s="28">
        <v>0.56040100000000004</v>
      </c>
      <c r="I311" s="28">
        <v>2.5525699999999998</v>
      </c>
      <c r="J311" s="28">
        <v>8.7561499999999999</v>
      </c>
      <c r="K311" s="28">
        <v>0.30512899999999998</v>
      </c>
      <c r="L311" s="28">
        <v>15.7821</v>
      </c>
      <c r="M311" s="28">
        <v>19.687799999999999</v>
      </c>
      <c r="N311" s="28">
        <v>0.307838</v>
      </c>
      <c r="O311" s="28">
        <v>-7.6899999999999998E-3</v>
      </c>
      <c r="P311" s="28">
        <v>4.1479000000000002E-2</v>
      </c>
      <c r="Q311" s="28">
        <v>0.45293204597666065</v>
      </c>
      <c r="R311" s="28">
        <v>0.14097071401873373</v>
      </c>
      <c r="S311" s="28">
        <v>0.40609724000460568</v>
      </c>
      <c r="T311" s="28">
        <v>76.263670837322437</v>
      </c>
      <c r="U311" s="28"/>
      <c r="V311" s="16"/>
      <c r="W311" s="3"/>
      <c r="X311" s="30">
        <v>0.26412260394772269</v>
      </c>
      <c r="Y311" s="3">
        <v>-4.6250373847499526E-3</v>
      </c>
      <c r="Z311" s="2" t="s">
        <v>1514</v>
      </c>
      <c r="AA311" s="3"/>
      <c r="AB311" s="3"/>
      <c r="AC311" s="16"/>
    </row>
    <row r="312" spans="1:29" x14ac:dyDescent="0.3">
      <c r="A312" s="25" t="s">
        <v>783</v>
      </c>
      <c r="B312" s="25" t="s">
        <v>195</v>
      </c>
      <c r="C312" s="2" t="s">
        <v>1558</v>
      </c>
      <c r="D312" s="28"/>
      <c r="E312" s="28"/>
      <c r="F312" s="28"/>
      <c r="G312" s="28">
        <v>50.726300000000002</v>
      </c>
      <c r="H312" s="28">
        <v>0.57415499999999997</v>
      </c>
      <c r="I312" s="28">
        <v>2.8403700000000001</v>
      </c>
      <c r="J312" s="28">
        <v>9.0815099999999997</v>
      </c>
      <c r="K312" s="28">
        <v>0.26711200000000002</v>
      </c>
      <c r="L312" s="28">
        <v>15.337199999999999</v>
      </c>
      <c r="M312" s="28">
        <v>19.9772</v>
      </c>
      <c r="N312" s="28">
        <v>0.27898299999999998</v>
      </c>
      <c r="O312" s="28">
        <v>4.5820000000000001E-3</v>
      </c>
      <c r="P312" s="28">
        <v>0.118301</v>
      </c>
      <c r="Q312" s="28">
        <v>0.4408518306594244</v>
      </c>
      <c r="R312" s="28">
        <v>0.14643742436146504</v>
      </c>
      <c r="S312" s="28">
        <v>0.41271074497911053</v>
      </c>
      <c r="T312" s="28">
        <v>75.065536597250301</v>
      </c>
      <c r="U312" s="28"/>
      <c r="V312" s="16"/>
      <c r="W312" s="3"/>
      <c r="X312" s="30">
        <v>0.2669684969806807</v>
      </c>
      <c r="Y312" s="3">
        <v>-3.3529467876019403E-2</v>
      </c>
      <c r="Z312" s="2" t="s">
        <v>1514</v>
      </c>
      <c r="AA312" s="3"/>
      <c r="AB312" s="3"/>
      <c r="AC312" s="16"/>
    </row>
    <row r="313" spans="1:29" x14ac:dyDescent="0.3">
      <c r="A313" s="25" t="s">
        <v>783</v>
      </c>
      <c r="B313" s="25" t="s">
        <v>195</v>
      </c>
      <c r="C313" s="2" t="s">
        <v>1558</v>
      </c>
      <c r="D313" s="28"/>
      <c r="E313" s="28"/>
      <c r="F313" s="28"/>
      <c r="G313" s="28">
        <v>50.196199999999997</v>
      </c>
      <c r="H313" s="28">
        <v>0.67482600000000004</v>
      </c>
      <c r="I313" s="28">
        <v>3.3264499999999999</v>
      </c>
      <c r="J313" s="28">
        <v>9.0587900000000001</v>
      </c>
      <c r="K313" s="28">
        <v>0.25297199999999997</v>
      </c>
      <c r="L313" s="28">
        <v>15.3809</v>
      </c>
      <c r="M313" s="28">
        <v>19.734500000000001</v>
      </c>
      <c r="N313" s="28">
        <v>0.29815700000000001</v>
      </c>
      <c r="O313" s="28">
        <v>-9.1500000000000001E-3</v>
      </c>
      <c r="P313" s="28">
        <v>0.178033</v>
      </c>
      <c r="Q313" s="28">
        <v>0.44393883640149379</v>
      </c>
      <c r="R313" s="28">
        <v>0.14667599103621878</v>
      </c>
      <c r="S313" s="28">
        <v>0.40938517256228746</v>
      </c>
      <c r="T313" s="28">
        <v>75.165542038192825</v>
      </c>
      <c r="U313" s="28"/>
      <c r="V313" s="16"/>
      <c r="W313" s="3"/>
      <c r="X313" s="30">
        <v>0.26785240493314866</v>
      </c>
      <c r="Y313" s="3">
        <v>-3.2751218696156048E-2</v>
      </c>
      <c r="Z313" s="2" t="s">
        <v>1514</v>
      </c>
      <c r="AA313" s="3"/>
      <c r="AB313" s="3"/>
      <c r="AC313" s="16"/>
    </row>
    <row r="314" spans="1:29" x14ac:dyDescent="0.3">
      <c r="A314" s="25" t="s">
        <v>783</v>
      </c>
      <c r="B314" s="25" t="s">
        <v>195</v>
      </c>
      <c r="C314" s="2" t="s">
        <v>1558</v>
      </c>
      <c r="D314" s="28"/>
      <c r="E314" s="28"/>
      <c r="F314" s="28"/>
      <c r="G314" s="28">
        <v>50.630099999999999</v>
      </c>
      <c r="H314" s="28">
        <v>0.58235599999999998</v>
      </c>
      <c r="I314" s="28">
        <v>2.6380499999999998</v>
      </c>
      <c r="J314" s="28">
        <v>8.5615000000000006</v>
      </c>
      <c r="K314" s="28">
        <v>0.237541</v>
      </c>
      <c r="L314" s="28">
        <v>15.482200000000001</v>
      </c>
      <c r="M314" s="28">
        <v>20.095700000000001</v>
      </c>
      <c r="N314" s="28">
        <v>0.24920700000000001</v>
      </c>
      <c r="O314" s="28">
        <v>-4.3899999999999998E-3</v>
      </c>
      <c r="P314" s="28">
        <v>0.11684600000000001</v>
      </c>
      <c r="Q314" s="28">
        <v>0.44580837307292376</v>
      </c>
      <c r="R314" s="28">
        <v>0.13829703114605171</v>
      </c>
      <c r="S314" s="28">
        <v>0.41589459578102456</v>
      </c>
      <c r="T314" s="28">
        <v>76.323274849515769</v>
      </c>
      <c r="U314" s="28"/>
      <c r="V314" s="16"/>
      <c r="W314" s="3"/>
      <c r="X314" s="30">
        <v>0.27011644239209615</v>
      </c>
      <c r="Y314" s="3">
        <v>-6.1405007701377912E-2</v>
      </c>
      <c r="Z314" s="2" t="s">
        <v>1514</v>
      </c>
      <c r="AA314" s="3"/>
      <c r="AB314" s="3"/>
      <c r="AC314" s="16"/>
    </row>
    <row r="315" spans="1:29" x14ac:dyDescent="0.3">
      <c r="A315" s="25" t="s">
        <v>783</v>
      </c>
      <c r="B315" s="25" t="s">
        <v>195</v>
      </c>
      <c r="C315" s="2" t="s">
        <v>1558</v>
      </c>
      <c r="D315" s="28"/>
      <c r="E315" s="28"/>
      <c r="F315" s="28"/>
      <c r="G315" s="28">
        <v>50.732799999999997</v>
      </c>
      <c r="H315" s="28">
        <v>0.58374400000000004</v>
      </c>
      <c r="I315" s="28">
        <v>2.80979</v>
      </c>
      <c r="J315" s="28">
        <v>8.5288799999999991</v>
      </c>
      <c r="K315" s="28">
        <v>0.25149300000000002</v>
      </c>
      <c r="L315" s="28">
        <v>15.4626</v>
      </c>
      <c r="M315" s="28">
        <v>19.8888</v>
      </c>
      <c r="N315" s="28">
        <v>0.26270300000000002</v>
      </c>
      <c r="O315" s="28">
        <v>-9.5200000000000007E-3</v>
      </c>
      <c r="P315" s="28">
        <v>0.203011</v>
      </c>
      <c r="Q315" s="28">
        <v>0.44764932177204048</v>
      </c>
      <c r="R315" s="28">
        <v>0.13851437985120271</v>
      </c>
      <c r="S315" s="28">
        <v>0.41383629837675673</v>
      </c>
      <c r="T315" s="28">
        <v>76.369335141766797</v>
      </c>
      <c r="U315" s="28"/>
      <c r="V315" s="16"/>
      <c r="W315" s="3"/>
      <c r="X315" s="30">
        <v>0.26985028615445827</v>
      </c>
      <c r="Y315" s="3">
        <v>-4.7955481422775059E-2</v>
      </c>
      <c r="Z315" s="2" t="s">
        <v>1514</v>
      </c>
      <c r="AA315" s="3"/>
      <c r="AB315" s="3"/>
      <c r="AC315" s="16"/>
    </row>
    <row r="316" spans="1:29" x14ac:dyDescent="0.3">
      <c r="A316" s="25" t="s">
        <v>783</v>
      </c>
      <c r="B316" s="25" t="s">
        <v>195</v>
      </c>
      <c r="C316" s="2" t="s">
        <v>1558</v>
      </c>
      <c r="D316" s="28"/>
      <c r="E316" s="28"/>
      <c r="F316" s="28"/>
      <c r="G316" s="28">
        <v>50.876100000000001</v>
      </c>
      <c r="H316" s="28">
        <v>0.49611499999999997</v>
      </c>
      <c r="I316" s="28">
        <v>2.4833400000000001</v>
      </c>
      <c r="J316" s="28">
        <v>8.2332199999999993</v>
      </c>
      <c r="K316" s="28">
        <v>0.20814099999999999</v>
      </c>
      <c r="L316" s="28">
        <v>15.5146</v>
      </c>
      <c r="M316" s="28">
        <v>20.304600000000001</v>
      </c>
      <c r="N316" s="28">
        <v>0.20511799999999999</v>
      </c>
      <c r="O316" s="28">
        <v>-1.4599999999999999E-3</v>
      </c>
      <c r="P316" s="28">
        <v>7.2336999999999999E-2</v>
      </c>
      <c r="Q316" s="28">
        <v>0.44676212004998606</v>
      </c>
      <c r="R316" s="28">
        <v>0.13300039443867059</v>
      </c>
      <c r="S316" s="28">
        <v>0.42023748551134332</v>
      </c>
      <c r="T316" s="28">
        <v>77.059504346193307</v>
      </c>
      <c r="U316" s="28"/>
      <c r="V316" s="16"/>
      <c r="W316" s="3"/>
      <c r="X316" s="30">
        <v>0.26864383072479225</v>
      </c>
      <c r="Y316" s="3">
        <v>-4.5907155534391175E-2</v>
      </c>
      <c r="Z316" s="2" t="s">
        <v>1514</v>
      </c>
      <c r="AA316" s="3"/>
      <c r="AB316" s="3"/>
      <c r="AC316" s="16"/>
    </row>
    <row r="317" spans="1:29" x14ac:dyDescent="0.3">
      <c r="A317" s="25" t="s">
        <v>783</v>
      </c>
      <c r="B317" s="25" t="s">
        <v>195</v>
      </c>
      <c r="C317" s="2" t="s">
        <v>1558</v>
      </c>
      <c r="D317" s="28"/>
      <c r="E317" s="28"/>
      <c r="F317" s="28"/>
      <c r="G317" s="28">
        <v>50.7988</v>
      </c>
      <c r="H317" s="28">
        <v>0.60228400000000004</v>
      </c>
      <c r="I317" s="28">
        <v>2.8248500000000001</v>
      </c>
      <c r="J317" s="28">
        <v>8.1507799999999992</v>
      </c>
      <c r="K317" s="28">
        <v>0.29343200000000003</v>
      </c>
      <c r="L317" s="28">
        <v>15.6472</v>
      </c>
      <c r="M317" s="28">
        <v>20.171500000000002</v>
      </c>
      <c r="N317" s="28">
        <v>0.31145</v>
      </c>
      <c r="O317" s="28">
        <v>-4.0299999999999997E-3</v>
      </c>
      <c r="P317" s="28">
        <v>0.120194</v>
      </c>
      <c r="Q317" s="28">
        <v>0.45070132984135691</v>
      </c>
      <c r="R317" s="28">
        <v>0.13170395761264284</v>
      </c>
      <c r="S317" s="28">
        <v>0.41759471254600022</v>
      </c>
      <c r="T317" s="28">
        <v>77.386201593671956</v>
      </c>
      <c r="U317" s="28"/>
      <c r="V317" s="16"/>
      <c r="W317" s="3"/>
      <c r="X317" s="30">
        <v>0.26855607143348681</v>
      </c>
      <c r="Y317" s="3">
        <v>-3.1427643261205729E-2</v>
      </c>
      <c r="Z317" s="2" t="s">
        <v>1514</v>
      </c>
      <c r="AA317" s="3"/>
      <c r="AB317" s="3"/>
      <c r="AC317" s="16"/>
    </row>
    <row r="318" spans="1:29" x14ac:dyDescent="0.3">
      <c r="A318" s="25" t="s">
        <v>883</v>
      </c>
      <c r="B318" s="25" t="s">
        <v>159</v>
      </c>
      <c r="C318" s="2" t="s">
        <v>1558</v>
      </c>
      <c r="D318" s="28"/>
      <c r="E318" s="28"/>
      <c r="F318" s="28"/>
      <c r="G318" s="28">
        <v>51.276299999999999</v>
      </c>
      <c r="H318" s="28">
        <v>0.50356000000000001</v>
      </c>
      <c r="I318" s="28">
        <v>2.8145899999999999</v>
      </c>
      <c r="J318" s="28">
        <v>7.90524</v>
      </c>
      <c r="K318" s="28">
        <v>0.19620099999999999</v>
      </c>
      <c r="L318" s="28">
        <v>15.4186</v>
      </c>
      <c r="M318" s="28">
        <v>20.703099999999999</v>
      </c>
      <c r="N318" s="28">
        <v>0.281028</v>
      </c>
      <c r="O318" s="28">
        <v>-4.7600000000000003E-3</v>
      </c>
      <c r="P318" s="28">
        <v>0.18196799999999999</v>
      </c>
      <c r="Q318" s="28">
        <v>0.44391557691652656</v>
      </c>
      <c r="R318" s="28">
        <v>0.12767855259183242</v>
      </c>
      <c r="S318" s="28">
        <v>0.42840587049164097</v>
      </c>
      <c r="T318" s="28">
        <v>77.662725000053513</v>
      </c>
      <c r="U318" s="28"/>
      <c r="V318" s="16"/>
      <c r="W318" s="3"/>
      <c r="X318" s="30">
        <v>0.26838904176653233</v>
      </c>
      <c r="Y318" s="3">
        <v>-4.380138705266623E-2</v>
      </c>
      <c r="Z318" s="2" t="s">
        <v>1514</v>
      </c>
      <c r="AA318" s="3"/>
      <c r="AB318" s="3"/>
      <c r="AC318" s="16"/>
    </row>
    <row r="319" spans="1:29" x14ac:dyDescent="0.3">
      <c r="A319" s="25" t="s">
        <v>565</v>
      </c>
      <c r="B319" s="25" t="s">
        <v>159</v>
      </c>
      <c r="C319" s="2" t="s">
        <v>1558</v>
      </c>
      <c r="D319" s="28"/>
      <c r="E319" s="28"/>
      <c r="F319" s="28"/>
      <c r="G319" s="28">
        <v>51.686900000000001</v>
      </c>
      <c r="H319" s="28">
        <v>0.63209800000000005</v>
      </c>
      <c r="I319" s="28">
        <v>1.7584500000000001</v>
      </c>
      <c r="J319" s="28">
        <v>12.2744</v>
      </c>
      <c r="K319" s="28">
        <v>0.38669799999999999</v>
      </c>
      <c r="L319" s="28">
        <v>15.539400000000001</v>
      </c>
      <c r="M319" s="28">
        <v>17.212</v>
      </c>
      <c r="N319" s="28">
        <v>0.30555500000000002</v>
      </c>
      <c r="O319" s="28">
        <v>-4.0200000000000001E-3</v>
      </c>
      <c r="P319" s="28">
        <v>6.0689999999999997E-3</v>
      </c>
      <c r="Q319" s="28">
        <v>0.4465878536503749</v>
      </c>
      <c r="R319" s="28">
        <v>0.19788842017879865</v>
      </c>
      <c r="S319" s="28">
        <v>0.35552372617082645</v>
      </c>
      <c r="T319" s="28">
        <v>69.294692727314981</v>
      </c>
      <c r="U319" s="28"/>
      <c r="V319" s="16"/>
      <c r="W319" s="3"/>
      <c r="X319" s="30">
        <v>0.26703148960870871</v>
      </c>
      <c r="Y319" s="3">
        <v>-3.5219716123328193E-2</v>
      </c>
      <c r="Z319" s="2" t="s">
        <v>1514</v>
      </c>
      <c r="AA319" s="3"/>
      <c r="AB319" s="3"/>
      <c r="AC319" s="16"/>
    </row>
    <row r="320" spans="1:29" x14ac:dyDescent="0.3">
      <c r="A320" s="25" t="s">
        <v>555</v>
      </c>
      <c r="B320" s="25" t="s">
        <v>162</v>
      </c>
      <c r="C320" s="2" t="s">
        <v>1558</v>
      </c>
      <c r="D320" s="28"/>
      <c r="E320" s="28"/>
      <c r="F320" s="28"/>
      <c r="G320" s="28">
        <v>51.447499999999998</v>
      </c>
      <c r="H320" s="28">
        <v>0.70805799999999997</v>
      </c>
      <c r="I320" s="28">
        <v>1.80775</v>
      </c>
      <c r="J320" s="28">
        <v>12.0623</v>
      </c>
      <c r="K320" s="28">
        <v>0.40935199999999999</v>
      </c>
      <c r="L320" s="28">
        <v>14.7166</v>
      </c>
      <c r="M320" s="28">
        <v>17.8477</v>
      </c>
      <c r="N320" s="28">
        <v>0.28016099999999999</v>
      </c>
      <c r="O320" s="28">
        <v>-1.0959999999999999E-2</v>
      </c>
      <c r="P320" s="28">
        <v>1.2153000000000001E-2</v>
      </c>
      <c r="Q320" s="28">
        <v>0.42891843159956289</v>
      </c>
      <c r="R320" s="28">
        <v>0.1972172040159488</v>
      </c>
      <c r="S320" s="28">
        <v>0.37386436438448839</v>
      </c>
      <c r="T320" s="28">
        <v>68.502478888287868</v>
      </c>
      <c r="U320" s="28"/>
      <c r="V320" s="16">
        <v>1104.2750012296947</v>
      </c>
      <c r="W320" s="3">
        <v>3.8613725967546761</v>
      </c>
      <c r="X320" s="30">
        <v>0.26947819738047407</v>
      </c>
      <c r="Y320" s="3">
        <v>-5.0737922952389547E-2</v>
      </c>
      <c r="Z320" s="2" t="s">
        <v>1514</v>
      </c>
      <c r="AA320" s="3">
        <v>2.4565222516666498</v>
      </c>
      <c r="AB320" s="3">
        <v>4.3297728477272699</v>
      </c>
      <c r="AC320" s="16">
        <v>1091.4054545454601</v>
      </c>
    </row>
    <row r="321" spans="1:29" x14ac:dyDescent="0.3">
      <c r="A321" s="25" t="s">
        <v>550</v>
      </c>
      <c r="B321" s="25" t="s">
        <v>162</v>
      </c>
      <c r="C321" s="2" t="s">
        <v>1558</v>
      </c>
      <c r="D321" s="28"/>
      <c r="E321" s="28"/>
      <c r="F321" s="28"/>
      <c r="G321" s="28">
        <v>51.279600000000002</v>
      </c>
      <c r="H321" s="28">
        <v>0.61065700000000001</v>
      </c>
      <c r="I321" s="28">
        <v>1.6045700000000001</v>
      </c>
      <c r="J321" s="28">
        <v>12.493</v>
      </c>
      <c r="K321" s="28">
        <v>0.47036699999999998</v>
      </c>
      <c r="L321" s="28">
        <v>15.063499999999999</v>
      </c>
      <c r="M321" s="28">
        <v>17.337599999999998</v>
      </c>
      <c r="N321" s="28">
        <v>0.34950599999999998</v>
      </c>
      <c r="O321" s="28">
        <v>4.5840000000000004E-3</v>
      </c>
      <c r="P321" s="28">
        <v>6.9620000000000001E-2</v>
      </c>
      <c r="Q321" s="28">
        <v>0.43620792344102738</v>
      </c>
      <c r="R321" s="28">
        <v>0.20294663118475459</v>
      </c>
      <c r="S321" s="28">
        <v>0.36084544537421803</v>
      </c>
      <c r="T321" s="28">
        <v>68.247643748142011</v>
      </c>
      <c r="U321" s="28"/>
      <c r="V321" s="16">
        <v>1091.2901825083791</v>
      </c>
      <c r="W321" s="3">
        <v>3.7470446886134221</v>
      </c>
      <c r="X321" s="30">
        <v>0.26911262111232243</v>
      </c>
      <c r="Y321" s="3">
        <v>-5.2613771851068081E-2</v>
      </c>
      <c r="Z321" s="2" t="s">
        <v>1514</v>
      </c>
      <c r="AA321" s="3">
        <v>3.2826557027777699</v>
      </c>
      <c r="AB321" s="3">
        <v>4.8584711018181803</v>
      </c>
      <c r="AC321" s="16">
        <v>1095.6236363636499</v>
      </c>
    </row>
    <row r="322" spans="1:29" x14ac:dyDescent="0.3">
      <c r="A322" s="25" t="s">
        <v>550</v>
      </c>
      <c r="B322" s="25" t="s">
        <v>159</v>
      </c>
      <c r="C322" s="2" t="s">
        <v>1558</v>
      </c>
      <c r="D322" s="28"/>
      <c r="E322" s="28"/>
      <c r="F322" s="28"/>
      <c r="G322" s="28">
        <v>51.261400000000002</v>
      </c>
      <c r="H322" s="28">
        <v>0.52250700000000005</v>
      </c>
      <c r="I322" s="28">
        <v>2.6926399999999999</v>
      </c>
      <c r="J322" s="28">
        <v>8.3005499999999994</v>
      </c>
      <c r="K322" s="28">
        <v>0.23044300000000001</v>
      </c>
      <c r="L322" s="28">
        <v>15.605499999999999</v>
      </c>
      <c r="M322" s="28">
        <v>20.372900000000001</v>
      </c>
      <c r="N322" s="28">
        <v>0.29323199999999999</v>
      </c>
      <c r="O322" s="28">
        <v>-8.0499999999999999E-3</v>
      </c>
      <c r="P322" s="28">
        <v>0.20755799999999999</v>
      </c>
      <c r="Q322" s="28">
        <v>0.44709112054226208</v>
      </c>
      <c r="R322" s="28">
        <v>0.13340517443816452</v>
      </c>
      <c r="S322" s="28">
        <v>0.4195037050195734</v>
      </c>
      <c r="T322" s="28">
        <v>77.018772455272469</v>
      </c>
      <c r="U322" s="28"/>
      <c r="V322" s="16"/>
      <c r="W322" s="3"/>
      <c r="X322" s="30">
        <v>0.26993505956872671</v>
      </c>
      <c r="Y322" s="3">
        <v>-5.6879198962647148E-2</v>
      </c>
      <c r="Z322" s="2" t="s">
        <v>1514</v>
      </c>
      <c r="AA322" s="3"/>
      <c r="AB322" s="3"/>
      <c r="AC322" s="16"/>
    </row>
    <row r="323" spans="1:29" x14ac:dyDescent="0.3">
      <c r="A323" s="25" t="s">
        <v>550</v>
      </c>
      <c r="B323" s="25" t="s">
        <v>195</v>
      </c>
      <c r="C323" s="2" t="s">
        <v>1558</v>
      </c>
      <c r="D323" s="28"/>
      <c r="E323" s="28"/>
      <c r="F323" s="28"/>
      <c r="G323" s="28">
        <v>50.924199999999999</v>
      </c>
      <c r="H323" s="28">
        <v>0.66206699999999996</v>
      </c>
      <c r="I323" s="28">
        <v>2.83982</v>
      </c>
      <c r="J323" s="28">
        <v>9.5230899999999998</v>
      </c>
      <c r="K323" s="28">
        <v>0.29735400000000001</v>
      </c>
      <c r="L323" s="28">
        <v>15.676500000000001</v>
      </c>
      <c r="M323" s="28">
        <v>19.175599999999999</v>
      </c>
      <c r="N323" s="28">
        <v>0.29358200000000001</v>
      </c>
      <c r="O323" s="28">
        <v>-1.0540000000000001E-2</v>
      </c>
      <c r="P323" s="28">
        <v>8.5650000000000004E-2</v>
      </c>
      <c r="Q323" s="28">
        <v>0.45046371294505227</v>
      </c>
      <c r="R323" s="28">
        <v>0.15350977762804338</v>
      </c>
      <c r="S323" s="28">
        <v>0.39602650942690437</v>
      </c>
      <c r="T323" s="28">
        <v>74.583358371841499</v>
      </c>
      <c r="U323" s="28"/>
      <c r="V323" s="16"/>
      <c r="W323" s="3"/>
      <c r="X323" s="30">
        <v>0.27135352547574376</v>
      </c>
      <c r="Y323" s="3">
        <v>-6.6295264068546467E-2</v>
      </c>
      <c r="Z323" s="2" t="s">
        <v>1514</v>
      </c>
      <c r="AA323" s="3"/>
      <c r="AB323" s="3"/>
      <c r="AC323" s="16"/>
    </row>
    <row r="324" spans="1:29" x14ac:dyDescent="0.3">
      <c r="A324" s="25" t="s">
        <v>550</v>
      </c>
      <c r="B324" s="25" t="s">
        <v>195</v>
      </c>
      <c r="C324" s="2" t="s">
        <v>1558</v>
      </c>
      <c r="D324" s="28"/>
      <c r="E324" s="28"/>
      <c r="F324" s="28"/>
      <c r="G324" s="28">
        <v>50.843600000000002</v>
      </c>
      <c r="H324" s="28">
        <v>0.68325800000000003</v>
      </c>
      <c r="I324" s="28">
        <v>2.9101599999999999</v>
      </c>
      <c r="J324" s="28">
        <v>8.9652700000000003</v>
      </c>
      <c r="K324" s="28">
        <v>0.192359</v>
      </c>
      <c r="L324" s="28">
        <v>15.206</v>
      </c>
      <c r="M324" s="28">
        <v>19.8537</v>
      </c>
      <c r="N324" s="28">
        <v>0.33545799999999998</v>
      </c>
      <c r="O324" s="28">
        <v>-2.1099999999999999E-3</v>
      </c>
      <c r="P324" s="28">
        <v>9.0586E-2</v>
      </c>
      <c r="Q324" s="28">
        <v>0.44069296159555393</v>
      </c>
      <c r="R324" s="28">
        <v>0.14575784880400963</v>
      </c>
      <c r="S324" s="28">
        <v>0.41354918960043646</v>
      </c>
      <c r="T324" s="28">
        <v>75.145767348381497</v>
      </c>
      <c r="U324" s="28"/>
      <c r="V324" s="16"/>
      <c r="W324" s="3"/>
      <c r="X324" s="30">
        <v>0.26972839076955185</v>
      </c>
      <c r="Y324" s="3">
        <v>-4.9564521750090518E-2</v>
      </c>
      <c r="Z324" s="2" t="s">
        <v>1514</v>
      </c>
      <c r="AA324" s="3"/>
      <c r="AB324" s="3"/>
      <c r="AC324" s="16"/>
    </row>
    <row r="325" spans="1:29" x14ac:dyDescent="0.3">
      <c r="A325" s="25" t="s">
        <v>550</v>
      </c>
      <c r="B325" s="25" t="s">
        <v>195</v>
      </c>
      <c r="C325" s="2" t="s">
        <v>1558</v>
      </c>
      <c r="D325" s="28"/>
      <c r="E325" s="28"/>
      <c r="F325" s="28"/>
      <c r="G325" s="28">
        <v>51.070300000000003</v>
      </c>
      <c r="H325" s="28">
        <v>0.51348499999999997</v>
      </c>
      <c r="I325" s="28">
        <v>2.8496600000000001</v>
      </c>
      <c r="J325" s="28">
        <v>8.3044399999999996</v>
      </c>
      <c r="K325" s="28">
        <v>0.23585300000000001</v>
      </c>
      <c r="L325" s="28">
        <v>15.4954</v>
      </c>
      <c r="M325" s="28">
        <v>20.2638</v>
      </c>
      <c r="N325" s="28">
        <v>0.30845699999999998</v>
      </c>
      <c r="O325" s="28">
        <v>1.0919E-2</v>
      </c>
      <c r="P325" s="28">
        <v>0.18310899999999999</v>
      </c>
      <c r="Q325" s="28">
        <v>0.44631939081645422</v>
      </c>
      <c r="R325" s="28">
        <v>0.1341840093038171</v>
      </c>
      <c r="S325" s="28">
        <v>0.41949659987972865</v>
      </c>
      <c r="T325" s="28">
        <v>76.884888309695285</v>
      </c>
      <c r="U325" s="28"/>
      <c r="V325" s="16"/>
      <c r="W325" s="3"/>
      <c r="X325" s="30">
        <v>0.26138240701501753</v>
      </c>
      <c r="Y325" s="3">
        <v>2.0124758980246349E-2</v>
      </c>
      <c r="Z325" s="2" t="s">
        <v>1514</v>
      </c>
      <c r="AA325" s="3"/>
      <c r="AB325" s="3"/>
      <c r="AC325" s="16"/>
    </row>
    <row r="326" spans="1:29" x14ac:dyDescent="0.3">
      <c r="A326" s="25" t="s">
        <v>542</v>
      </c>
      <c r="B326" s="25" t="s">
        <v>159</v>
      </c>
      <c r="C326" s="2" t="s">
        <v>1558</v>
      </c>
      <c r="D326" s="28"/>
      <c r="E326" s="28"/>
      <c r="F326" s="28"/>
      <c r="G326" s="28">
        <v>50.864699999999999</v>
      </c>
      <c r="H326" s="28">
        <v>0.63835399999999998</v>
      </c>
      <c r="I326" s="28">
        <v>1.59616</v>
      </c>
      <c r="J326" s="28">
        <v>13.011699999999999</v>
      </c>
      <c r="K326" s="28">
        <v>0.440996</v>
      </c>
      <c r="L326" s="28">
        <v>15.0261</v>
      </c>
      <c r="M326" s="28">
        <v>17.130800000000001</v>
      </c>
      <c r="N326" s="28">
        <v>0.24901699999999999</v>
      </c>
      <c r="O326" s="28">
        <v>-3.6000000000000002E-4</v>
      </c>
      <c r="P326" s="28">
        <v>5.8943000000000002E-2</v>
      </c>
      <c r="Q326" s="28">
        <v>0.43380653204324121</v>
      </c>
      <c r="R326" s="28">
        <v>0.21073239468553176</v>
      </c>
      <c r="S326" s="28">
        <v>0.355461073271227</v>
      </c>
      <c r="T326" s="28">
        <v>67.304939089550189</v>
      </c>
      <c r="U326" s="28"/>
      <c r="V326" s="16"/>
      <c r="W326" s="3"/>
      <c r="X326" s="30">
        <v>0.25117488451731523</v>
      </c>
      <c r="Y326" s="3">
        <v>0.12807135610718223</v>
      </c>
      <c r="Z326" s="2" t="s">
        <v>1515</v>
      </c>
      <c r="AA326" s="3"/>
      <c r="AB326" s="3"/>
      <c r="AC326" s="16"/>
    </row>
    <row r="327" spans="1:29" x14ac:dyDescent="0.3">
      <c r="A327" s="25" t="s">
        <v>545</v>
      </c>
      <c r="B327" s="25" t="s">
        <v>195</v>
      </c>
      <c r="C327" s="2" t="s">
        <v>1558</v>
      </c>
      <c r="D327" s="28"/>
      <c r="E327" s="28"/>
      <c r="F327" s="28"/>
      <c r="G327" s="28">
        <v>50.986400000000003</v>
      </c>
      <c r="H327" s="28">
        <v>0.671211</v>
      </c>
      <c r="I327" s="28">
        <v>1.97356</v>
      </c>
      <c r="J327" s="28">
        <v>10.9282</v>
      </c>
      <c r="K327" s="28">
        <v>0.379853</v>
      </c>
      <c r="L327" s="28">
        <v>14.917899999999999</v>
      </c>
      <c r="M327" s="28">
        <v>18.884399999999999</v>
      </c>
      <c r="N327" s="28">
        <v>0.31895400000000002</v>
      </c>
      <c r="O327" s="28">
        <v>-3.8999999999999998E-3</v>
      </c>
      <c r="P327" s="28">
        <v>6.0915999999999998E-2</v>
      </c>
      <c r="Q327" s="28">
        <v>0.43088978226771596</v>
      </c>
      <c r="R327" s="28">
        <v>0.17707391408820058</v>
      </c>
      <c r="S327" s="28">
        <v>0.39203630364408348</v>
      </c>
      <c r="T327" s="28">
        <v>70.874261876232623</v>
      </c>
      <c r="U327" s="28"/>
      <c r="V327" s="16"/>
      <c r="W327" s="3"/>
      <c r="X327" s="30">
        <v>0.24303647706083975</v>
      </c>
      <c r="Y327" s="3">
        <v>0.27300221864212293</v>
      </c>
      <c r="Z327" s="2" t="s">
        <v>1515</v>
      </c>
      <c r="AA327" s="3"/>
      <c r="AB327" s="3"/>
      <c r="AC327" s="16"/>
    </row>
    <row r="328" spans="1:29" x14ac:dyDescent="0.3">
      <c r="A328" s="25" t="s">
        <v>545</v>
      </c>
      <c r="B328" s="25" t="s">
        <v>162</v>
      </c>
      <c r="C328" s="2" t="s">
        <v>1558</v>
      </c>
      <c r="D328" s="28"/>
      <c r="E328" s="28"/>
      <c r="F328" s="28"/>
      <c r="G328" s="28">
        <v>50.9863</v>
      </c>
      <c r="H328" s="28">
        <v>0.64013200000000003</v>
      </c>
      <c r="I328" s="28">
        <v>1.6004</v>
      </c>
      <c r="J328" s="28">
        <v>12.741199999999999</v>
      </c>
      <c r="K328" s="28">
        <v>0.468837</v>
      </c>
      <c r="L328" s="28">
        <v>15.007999999999999</v>
      </c>
      <c r="M328" s="28">
        <v>17.022500000000001</v>
      </c>
      <c r="N328" s="28">
        <v>0.27021800000000001</v>
      </c>
      <c r="O328" s="28">
        <v>4.2360000000000002E-3</v>
      </c>
      <c r="P328" s="28">
        <v>5.144E-2</v>
      </c>
      <c r="Q328" s="28">
        <v>0.4364045657882421</v>
      </c>
      <c r="R328" s="28">
        <v>0.20783766089669953</v>
      </c>
      <c r="S328" s="28">
        <v>0.35575777331505831</v>
      </c>
      <c r="T328" s="28">
        <v>67.739205490120753</v>
      </c>
      <c r="U328" s="28"/>
      <c r="V328" s="16"/>
      <c r="W328" s="3"/>
      <c r="X328" s="30">
        <v>0.29586694243421091</v>
      </c>
      <c r="Y328" s="3">
        <v>9.5332920935026599E-2</v>
      </c>
      <c r="Z328" s="2" t="s">
        <v>1515</v>
      </c>
      <c r="AA328" s="3"/>
      <c r="AB328" s="3"/>
      <c r="AC328" s="16"/>
    </row>
    <row r="329" spans="1:29" x14ac:dyDescent="0.3">
      <c r="A329" s="25" t="s">
        <v>545</v>
      </c>
      <c r="B329" s="25" t="s">
        <v>159</v>
      </c>
      <c r="C329" s="2" t="s">
        <v>1558</v>
      </c>
      <c r="D329" s="28"/>
      <c r="E329" s="28"/>
      <c r="F329" s="28"/>
      <c r="G329" s="28">
        <v>55.613199999999999</v>
      </c>
      <c r="H329" s="28">
        <v>0.62274499999999999</v>
      </c>
      <c r="I329" s="28">
        <v>6.0149900000000001</v>
      </c>
      <c r="J329" s="28">
        <v>8.4288799999999995</v>
      </c>
      <c r="K329" s="28">
        <v>0.26305899999999999</v>
      </c>
      <c r="L329" s="28">
        <v>10.351699999999999</v>
      </c>
      <c r="M329" s="28">
        <v>15.204800000000001</v>
      </c>
      <c r="N329" s="28">
        <v>1.0505500000000001</v>
      </c>
      <c r="O329" s="28">
        <v>0.322017</v>
      </c>
      <c r="P329" s="28">
        <v>0</v>
      </c>
      <c r="Q329" s="28">
        <v>0.39801601372540008</v>
      </c>
      <c r="R329" s="28">
        <v>0.18180515271945119</v>
      </c>
      <c r="S329" s="28">
        <v>0.42017883355514885</v>
      </c>
      <c r="T329" s="28">
        <v>68.644616091857827</v>
      </c>
      <c r="U329" s="28"/>
      <c r="V329" s="16"/>
      <c r="W329" s="3"/>
      <c r="X329" s="30">
        <v>0.26418167113793528</v>
      </c>
      <c r="Y329" s="3">
        <v>-4.8739595692437465E-3</v>
      </c>
      <c r="Z329" s="2" t="s">
        <v>1514</v>
      </c>
      <c r="AA329" s="3"/>
      <c r="AB329" s="3"/>
      <c r="AC329" s="16"/>
    </row>
    <row r="330" spans="1:29" x14ac:dyDescent="0.3">
      <c r="A330" s="25" t="s">
        <v>545</v>
      </c>
      <c r="B330" s="25" t="s">
        <v>195</v>
      </c>
      <c r="C330" s="2" t="s">
        <v>1558</v>
      </c>
      <c r="D330" s="28"/>
      <c r="E330" s="28"/>
      <c r="F330" s="28"/>
      <c r="G330" s="28">
        <v>51.548099999999998</v>
      </c>
      <c r="H330" s="28">
        <v>0.51782600000000001</v>
      </c>
      <c r="I330" s="28">
        <v>1.85836</v>
      </c>
      <c r="J330" s="28">
        <v>10.3071</v>
      </c>
      <c r="K330" s="28">
        <v>0.36822700000000003</v>
      </c>
      <c r="L330" s="28">
        <v>14.711499999999999</v>
      </c>
      <c r="M330" s="28">
        <v>19.815899999999999</v>
      </c>
      <c r="N330" s="28">
        <v>0.31027900000000003</v>
      </c>
      <c r="O330" s="28">
        <v>-1.42E-3</v>
      </c>
      <c r="P330" s="28">
        <v>-1.2200000000000001E-2</v>
      </c>
      <c r="Q330" s="28">
        <v>0.4235253292823109</v>
      </c>
      <c r="R330" s="28">
        <v>0.16645865100143376</v>
      </c>
      <c r="S330" s="28">
        <v>0.41001601971625534</v>
      </c>
      <c r="T330" s="28">
        <v>71.785903250902209</v>
      </c>
      <c r="U330" s="28"/>
      <c r="V330" s="16"/>
      <c r="W330" s="3"/>
      <c r="X330" s="30">
        <v>0.26890138215139076</v>
      </c>
      <c r="Y330" s="3">
        <v>-6.1718353493386502E-2</v>
      </c>
      <c r="Z330" s="2" t="s">
        <v>1514</v>
      </c>
      <c r="AA330" s="3"/>
      <c r="AB330" s="3"/>
      <c r="AC330" s="16"/>
    </row>
    <row r="331" spans="1:29" x14ac:dyDescent="0.3">
      <c r="A331" s="25" t="s">
        <v>545</v>
      </c>
      <c r="B331" s="25" t="s">
        <v>195</v>
      </c>
      <c r="C331" s="2" t="s">
        <v>1558</v>
      </c>
      <c r="D331" s="28"/>
      <c r="E331" s="28"/>
      <c r="F331" s="28"/>
      <c r="G331" s="28">
        <v>50.375900000000001</v>
      </c>
      <c r="H331" s="28">
        <v>0.63772499999999999</v>
      </c>
      <c r="I331" s="28">
        <v>1.72489</v>
      </c>
      <c r="J331" s="28">
        <v>10.632199999999999</v>
      </c>
      <c r="K331" s="28">
        <v>0.39890700000000001</v>
      </c>
      <c r="L331" s="28">
        <v>15.3026</v>
      </c>
      <c r="M331" s="28">
        <v>18.559000000000001</v>
      </c>
      <c r="N331" s="28">
        <v>0.32115500000000002</v>
      </c>
      <c r="O331" s="28">
        <v>-2.8400000000000001E-3</v>
      </c>
      <c r="P331" s="28">
        <v>9.1409999999999998E-3</v>
      </c>
      <c r="Q331" s="28">
        <v>0.44219593700848531</v>
      </c>
      <c r="R331" s="28">
        <v>0.17235350017181469</v>
      </c>
      <c r="S331" s="28">
        <v>0.38545056281970003</v>
      </c>
      <c r="T331" s="28">
        <v>71.954493854454753</v>
      </c>
      <c r="U331" s="28"/>
      <c r="V331" s="16"/>
      <c r="W331" s="3"/>
      <c r="X331" s="30">
        <v>0.2692608351323682</v>
      </c>
      <c r="Y331" s="3">
        <v>-6.3797475751908528E-2</v>
      </c>
      <c r="Z331" s="2" t="s">
        <v>1514</v>
      </c>
      <c r="AA331" s="3"/>
      <c r="AB331" s="3"/>
      <c r="AC331" s="16"/>
    </row>
    <row r="332" spans="1:29" x14ac:dyDescent="0.3">
      <c r="A332" s="25" t="s">
        <v>545</v>
      </c>
      <c r="B332" s="25" t="s">
        <v>195</v>
      </c>
      <c r="C332" s="2" t="s">
        <v>1558</v>
      </c>
      <c r="D332" s="28"/>
      <c r="E332" s="28"/>
      <c r="F332" s="28"/>
      <c r="G332" s="28">
        <v>49.9026</v>
      </c>
      <c r="H332" s="28">
        <v>0.53612700000000002</v>
      </c>
      <c r="I332" s="28">
        <v>2.62581</v>
      </c>
      <c r="J332" s="28">
        <v>9.0892300000000006</v>
      </c>
      <c r="K332" s="28">
        <v>0.30267100000000002</v>
      </c>
      <c r="L332" s="28">
        <v>15.132400000000001</v>
      </c>
      <c r="M332" s="28">
        <v>19.885300000000001</v>
      </c>
      <c r="N332" s="28">
        <v>0.325187</v>
      </c>
      <c r="O332" s="28">
        <v>8.4309999999999993E-3</v>
      </c>
      <c r="P332" s="28">
        <v>6.1260000000000004E-3</v>
      </c>
      <c r="Q332" s="28">
        <v>0.43832299455972701</v>
      </c>
      <c r="R332" s="28">
        <v>0.14769336435483524</v>
      </c>
      <c r="S332" s="28">
        <v>0.41398364108543773</v>
      </c>
      <c r="T332" s="28">
        <v>74.797057776953963</v>
      </c>
      <c r="U332" s="28"/>
      <c r="V332" s="16"/>
      <c r="W332" s="3"/>
      <c r="X332" s="30">
        <v>0.26892977547232438</v>
      </c>
      <c r="Y332" s="3">
        <v>-5.9911343891469793E-2</v>
      </c>
      <c r="Z332" s="2" t="s">
        <v>1514</v>
      </c>
      <c r="AA332" s="3"/>
      <c r="AB332" s="3"/>
      <c r="AC332" s="16"/>
    </row>
    <row r="333" spans="1:29" x14ac:dyDescent="0.3">
      <c r="A333" s="25" t="s">
        <v>545</v>
      </c>
      <c r="B333" s="25" t="s">
        <v>195</v>
      </c>
      <c r="C333" s="2" t="s">
        <v>1558</v>
      </c>
      <c r="D333" s="28"/>
      <c r="E333" s="28"/>
      <c r="F333" s="28"/>
      <c r="G333" s="28">
        <v>51.043300000000002</v>
      </c>
      <c r="H333" s="28">
        <v>0.52921700000000005</v>
      </c>
      <c r="I333" s="28">
        <v>2.46834</v>
      </c>
      <c r="J333" s="28">
        <v>8.8035099999999993</v>
      </c>
      <c r="K333" s="28">
        <v>0.29985000000000001</v>
      </c>
      <c r="L333" s="28">
        <v>15.5974</v>
      </c>
      <c r="M333" s="28">
        <v>19.884899999999998</v>
      </c>
      <c r="N333" s="28">
        <v>0.30939499999999998</v>
      </c>
      <c r="O333" s="28">
        <v>1.0218E-2</v>
      </c>
      <c r="P333" s="28">
        <v>2.1503999999999999E-2</v>
      </c>
      <c r="Q333" s="28">
        <v>0.44784301507165669</v>
      </c>
      <c r="R333" s="28">
        <v>0.14180022025348327</v>
      </c>
      <c r="S333" s="28">
        <v>0.41035676467486004</v>
      </c>
      <c r="T333" s="28">
        <v>75.951522588859675</v>
      </c>
      <c r="U333" s="28"/>
      <c r="V333" s="16"/>
      <c r="W333" s="3"/>
      <c r="X333" s="30">
        <v>0.27005356192193103</v>
      </c>
      <c r="Y333" s="3">
        <v>-6.7053432728700346E-2</v>
      </c>
      <c r="Z333" s="2" t="s">
        <v>1514</v>
      </c>
      <c r="AA333" s="3"/>
      <c r="AB333" s="3"/>
      <c r="AC333" s="16"/>
    </row>
    <row r="334" spans="1:29" x14ac:dyDescent="0.3">
      <c r="A334" s="25" t="s">
        <v>545</v>
      </c>
      <c r="B334" s="25" t="s">
        <v>195</v>
      </c>
      <c r="C334" s="2" t="s">
        <v>1558</v>
      </c>
      <c r="D334" s="28"/>
      <c r="E334" s="28"/>
      <c r="F334" s="28"/>
      <c r="G334" s="28">
        <v>51.643599999999999</v>
      </c>
      <c r="H334" s="28">
        <v>0.41782399999999997</v>
      </c>
      <c r="I334" s="28">
        <v>2.0927799999999999</v>
      </c>
      <c r="J334" s="28">
        <v>8.5912100000000002</v>
      </c>
      <c r="K334" s="28">
        <v>0.23374800000000001</v>
      </c>
      <c r="L334" s="28">
        <v>16.055599999999998</v>
      </c>
      <c r="M334" s="28">
        <v>19.7636</v>
      </c>
      <c r="N334" s="28">
        <v>0.287074</v>
      </c>
      <c r="O334" s="28">
        <v>1.0215E-2</v>
      </c>
      <c r="P334" s="28">
        <v>8.5958000000000007E-2</v>
      </c>
      <c r="Q334" s="28">
        <v>0.45768853513830338</v>
      </c>
      <c r="R334" s="28">
        <v>0.13738688512461067</v>
      </c>
      <c r="S334" s="28">
        <v>0.40492457973708601</v>
      </c>
      <c r="T334" s="28">
        <v>76.912693677734012</v>
      </c>
      <c r="U334" s="28"/>
      <c r="V334" s="16"/>
      <c r="W334" s="3"/>
      <c r="X334" s="30">
        <v>0.2610702490506826</v>
      </c>
      <c r="Y334" s="3">
        <v>2.0581251344286566E-2</v>
      </c>
      <c r="Z334" s="2" t="s">
        <v>1514</v>
      </c>
      <c r="AA334" s="3"/>
      <c r="AB334" s="3"/>
      <c r="AC334" s="16"/>
    </row>
    <row r="335" spans="1:29" x14ac:dyDescent="0.3">
      <c r="A335" s="25" t="s">
        <v>572</v>
      </c>
      <c r="B335" s="25" t="s">
        <v>159</v>
      </c>
      <c r="C335" s="2" t="s">
        <v>1558</v>
      </c>
      <c r="D335" s="28"/>
      <c r="E335" s="28"/>
      <c r="F335" s="28"/>
      <c r="G335" s="28">
        <v>49.758000000000003</v>
      </c>
      <c r="H335" s="28">
        <v>0.66627400000000003</v>
      </c>
      <c r="I335" s="28">
        <v>1.9215100000000001</v>
      </c>
      <c r="J335" s="28">
        <v>11.654999999999999</v>
      </c>
      <c r="K335" s="28">
        <v>0.27777499999999999</v>
      </c>
      <c r="L335" s="28">
        <v>15.000299999999999</v>
      </c>
      <c r="M335" s="28">
        <v>18.422899999999998</v>
      </c>
      <c r="N335" s="28">
        <v>0.30984</v>
      </c>
      <c r="O335" s="28">
        <v>-9.8499999999999994E-3</v>
      </c>
      <c r="P335" s="28">
        <v>-1.56E-3</v>
      </c>
      <c r="Q335" s="28">
        <v>0.43129620695045717</v>
      </c>
      <c r="R335" s="28">
        <v>0.18799029102111983</v>
      </c>
      <c r="S335" s="28">
        <v>0.38071350202842297</v>
      </c>
      <c r="T335" s="28">
        <v>69.644051398364596</v>
      </c>
      <c r="U335" s="28"/>
      <c r="V335" s="16"/>
      <c r="W335" s="3"/>
      <c r="X335" s="30"/>
      <c r="Y335" s="3"/>
      <c r="Z335" s="2" t="s">
        <v>1515</v>
      </c>
      <c r="AA335" s="3"/>
      <c r="AB335" s="3"/>
      <c r="AC335" s="16"/>
    </row>
    <row r="336" spans="1:29" x14ac:dyDescent="0.3">
      <c r="A336" s="25" t="s">
        <v>860</v>
      </c>
      <c r="B336" s="25" t="s">
        <v>159</v>
      </c>
      <c r="C336" s="2" t="s">
        <v>1558</v>
      </c>
      <c r="D336" s="28"/>
      <c r="E336" s="28"/>
      <c r="F336" s="28"/>
      <c r="G336" s="28">
        <v>47.889699999999998</v>
      </c>
      <c r="H336" s="28">
        <v>0.74496200000000001</v>
      </c>
      <c r="I336" s="28">
        <v>4.4034300000000002</v>
      </c>
      <c r="J336" s="28">
        <v>8.2213999999999992</v>
      </c>
      <c r="K336" s="28">
        <v>0.27718100000000001</v>
      </c>
      <c r="L336" s="28">
        <v>15.153</v>
      </c>
      <c r="M336" s="28">
        <v>21.0245</v>
      </c>
      <c r="N336" s="28">
        <v>0.28475400000000001</v>
      </c>
      <c r="O336" s="28">
        <v>3.1549999999999998E-3</v>
      </c>
      <c r="P336" s="28">
        <v>-3.5959999999999999E-2</v>
      </c>
      <c r="Q336" s="28">
        <v>0.43448291940736766</v>
      </c>
      <c r="R336" s="28">
        <v>0.13224136147957016</v>
      </c>
      <c r="S336" s="28">
        <v>0.43327571911306212</v>
      </c>
      <c r="T336" s="28">
        <v>76.665661603097533</v>
      </c>
      <c r="U336" s="28"/>
      <c r="V336" s="16"/>
      <c r="W336" s="3"/>
      <c r="X336" s="30">
        <v>0.26891715942492056</v>
      </c>
      <c r="Y336" s="3">
        <v>-5.5517975544264964E-2</v>
      </c>
      <c r="Z336" s="2" t="s">
        <v>1514</v>
      </c>
      <c r="AA336" s="3"/>
      <c r="AB336" s="3"/>
      <c r="AC336" s="16"/>
    </row>
    <row r="337" spans="1:29" x14ac:dyDescent="0.3">
      <c r="A337" s="25" t="s">
        <v>817</v>
      </c>
      <c r="B337" s="25" t="s">
        <v>162</v>
      </c>
      <c r="C337" s="2" t="s">
        <v>1558</v>
      </c>
      <c r="D337" s="28"/>
      <c r="E337" s="28"/>
      <c r="F337" s="28"/>
      <c r="G337" s="28">
        <v>50.6614</v>
      </c>
      <c r="H337" s="28">
        <v>0.43083500000000002</v>
      </c>
      <c r="I337" s="28">
        <v>1.98061</v>
      </c>
      <c r="J337" s="28">
        <v>9.1650100000000005</v>
      </c>
      <c r="K337" s="28">
        <v>0.27358900000000003</v>
      </c>
      <c r="L337" s="28">
        <v>16.712800000000001</v>
      </c>
      <c r="M337" s="28">
        <v>18.524999999999999</v>
      </c>
      <c r="N337" s="28">
        <v>0.26544699999999999</v>
      </c>
      <c r="O337" s="28">
        <v>9.5359999999999993E-3</v>
      </c>
      <c r="P337" s="28">
        <v>6.4352000000000006E-2</v>
      </c>
      <c r="Q337" s="28">
        <v>0.47521903194624737</v>
      </c>
      <c r="R337" s="28">
        <v>0.1461924690031918</v>
      </c>
      <c r="S337" s="28">
        <v>0.3785884990505608</v>
      </c>
      <c r="T337" s="28">
        <v>76.474128853452513</v>
      </c>
      <c r="U337" s="28"/>
      <c r="V337" s="16"/>
      <c r="W337" s="3"/>
      <c r="X337" s="30">
        <v>0.20922822840556041</v>
      </c>
      <c r="Y337" s="3">
        <v>1.2914626429173504</v>
      </c>
      <c r="Z337" s="2" t="s">
        <v>1515</v>
      </c>
      <c r="AA337" s="3"/>
      <c r="AB337" s="3"/>
      <c r="AC337" s="16"/>
    </row>
    <row r="338" spans="1:29" x14ac:dyDescent="0.3">
      <c r="A338" s="25" t="s">
        <v>817</v>
      </c>
      <c r="B338" s="25" t="s">
        <v>195</v>
      </c>
      <c r="C338" s="2" t="s">
        <v>1558</v>
      </c>
      <c r="D338" s="28"/>
      <c r="E338" s="28"/>
      <c r="F338" s="28"/>
      <c r="G338" s="28">
        <v>50.336300000000001</v>
      </c>
      <c r="H338" s="28">
        <v>0.51811200000000002</v>
      </c>
      <c r="I338" s="28">
        <v>2.2668400000000002</v>
      </c>
      <c r="J338" s="28">
        <v>9.1183499999999995</v>
      </c>
      <c r="K338" s="28">
        <v>0.27902500000000002</v>
      </c>
      <c r="L338" s="28">
        <v>15.7438</v>
      </c>
      <c r="M338" s="28">
        <v>19.4803</v>
      </c>
      <c r="N338" s="28">
        <v>0.28157799999999999</v>
      </c>
      <c r="O338" s="28">
        <v>-1.6199999999999999E-2</v>
      </c>
      <c r="P338" s="28">
        <v>1.0741000000000001E-2</v>
      </c>
      <c r="Q338" s="28">
        <v>0.45162871751312267</v>
      </c>
      <c r="R338" s="28">
        <v>0.14673566749218578</v>
      </c>
      <c r="S338" s="28">
        <v>0.40163561499469153</v>
      </c>
      <c r="T338" s="28">
        <v>75.477205667766469</v>
      </c>
      <c r="U338" s="28"/>
      <c r="V338" s="16"/>
      <c r="W338" s="3"/>
      <c r="X338" s="30">
        <v>0.25815458679445186</v>
      </c>
      <c r="Y338" s="3">
        <v>6.1565311705804926E-2</v>
      </c>
      <c r="Z338" s="2" t="s">
        <v>1515</v>
      </c>
      <c r="AA338" s="3"/>
      <c r="AB338" s="3"/>
      <c r="AC338" s="16"/>
    </row>
    <row r="339" spans="1:29" x14ac:dyDescent="0.3">
      <c r="A339" s="25" t="s">
        <v>817</v>
      </c>
      <c r="B339" s="25" t="s">
        <v>195</v>
      </c>
      <c r="C339" s="2" t="s">
        <v>1558</v>
      </c>
      <c r="D339" s="28"/>
      <c r="E339" s="28"/>
      <c r="F339" s="28"/>
      <c r="G339" s="28">
        <v>49.775199999999998</v>
      </c>
      <c r="H339" s="28">
        <v>0.54414200000000001</v>
      </c>
      <c r="I339" s="28">
        <v>2.8637600000000001</v>
      </c>
      <c r="J339" s="28">
        <v>8.5258099999999999</v>
      </c>
      <c r="K339" s="28">
        <v>0.28254200000000002</v>
      </c>
      <c r="L339" s="28">
        <v>15.7409</v>
      </c>
      <c r="M339" s="28">
        <v>20.093399999999999</v>
      </c>
      <c r="N339" s="28">
        <v>0.22985900000000001</v>
      </c>
      <c r="O339" s="28">
        <v>-3.16E-3</v>
      </c>
      <c r="P339" s="28">
        <v>0.31050899999999998</v>
      </c>
      <c r="Q339" s="28">
        <v>0.45018504338307685</v>
      </c>
      <c r="R339" s="28">
        <v>0.13678692946962279</v>
      </c>
      <c r="S339" s="28">
        <v>0.41302802714730036</v>
      </c>
      <c r="T339" s="28">
        <v>76.696173617143145</v>
      </c>
      <c r="U339" s="28"/>
      <c r="V339" s="16"/>
      <c r="W339" s="3"/>
      <c r="X339" s="30">
        <v>0.25366328601750165</v>
      </c>
      <c r="Y339" s="3">
        <v>0.10219164737831188</v>
      </c>
      <c r="Z339" s="2" t="s">
        <v>1515</v>
      </c>
      <c r="AA339" s="3"/>
      <c r="AB339" s="3"/>
      <c r="AC339" s="16"/>
    </row>
    <row r="340" spans="1:29" x14ac:dyDescent="0.3">
      <c r="A340" s="25" t="s">
        <v>817</v>
      </c>
      <c r="B340" s="25" t="s">
        <v>159</v>
      </c>
      <c r="C340" s="2" t="s">
        <v>1558</v>
      </c>
      <c r="D340" s="28"/>
      <c r="E340" s="28"/>
      <c r="F340" s="28"/>
      <c r="G340" s="28">
        <v>50.036799999999999</v>
      </c>
      <c r="H340" s="28">
        <v>0.54023900000000002</v>
      </c>
      <c r="I340" s="28">
        <v>2.5641099999999999</v>
      </c>
      <c r="J340" s="28">
        <v>8.3141099999999994</v>
      </c>
      <c r="K340" s="28">
        <v>0.258191</v>
      </c>
      <c r="L340" s="28">
        <v>16.294</v>
      </c>
      <c r="M340" s="28">
        <v>20.401700000000002</v>
      </c>
      <c r="N340" s="28">
        <v>0.33047300000000002</v>
      </c>
      <c r="O340" s="28">
        <v>1.1604E-2</v>
      </c>
      <c r="P340" s="28">
        <v>8.3021999999999999E-2</v>
      </c>
      <c r="Q340" s="28">
        <v>0.45742263673934408</v>
      </c>
      <c r="R340" s="28">
        <v>0.1309342170550534</v>
      </c>
      <c r="S340" s="28">
        <v>0.41164314620560249</v>
      </c>
      <c r="T340" s="28">
        <v>77.745781967076624</v>
      </c>
      <c r="U340" s="28"/>
      <c r="V340" s="16"/>
      <c r="W340" s="3"/>
      <c r="X340" s="30">
        <v>0.26214161926023233</v>
      </c>
      <c r="Y340" s="3">
        <v>1.155571271873157E-2</v>
      </c>
      <c r="Z340" s="2" t="s">
        <v>1514</v>
      </c>
      <c r="AA340" s="3"/>
      <c r="AB340" s="3"/>
      <c r="AC340" s="16"/>
    </row>
    <row r="341" spans="1:29" x14ac:dyDescent="0.3">
      <c r="A341" s="25" t="s">
        <v>817</v>
      </c>
      <c r="B341" s="25" t="s">
        <v>195</v>
      </c>
      <c r="C341" s="2" t="s">
        <v>1558</v>
      </c>
      <c r="D341" s="28"/>
      <c r="E341" s="28"/>
      <c r="F341" s="28"/>
      <c r="G341" s="28">
        <v>48.257300000000001</v>
      </c>
      <c r="H341" s="28">
        <v>0.69585900000000001</v>
      </c>
      <c r="I341" s="28">
        <v>3.6861700000000002</v>
      </c>
      <c r="J341" s="28">
        <v>8.5552399999999995</v>
      </c>
      <c r="K341" s="28">
        <v>0.28758699999999998</v>
      </c>
      <c r="L341" s="28">
        <v>15.4261</v>
      </c>
      <c r="M341" s="28">
        <v>20.7424</v>
      </c>
      <c r="N341" s="28">
        <v>0.28111399999999998</v>
      </c>
      <c r="O341" s="28">
        <v>4.9129999999999998E-3</v>
      </c>
      <c r="P341" s="28">
        <v>6.2998999999999999E-2</v>
      </c>
      <c r="Q341" s="28">
        <v>0.43907017374088325</v>
      </c>
      <c r="R341" s="28">
        <v>0.13660212006871589</v>
      </c>
      <c r="S341" s="28">
        <v>0.42432770619040094</v>
      </c>
      <c r="T341" s="28">
        <v>76.270853828185722</v>
      </c>
      <c r="U341" s="28"/>
      <c r="V341" s="16"/>
      <c r="W341" s="3"/>
      <c r="X341" s="30">
        <v>0.26282845600525995</v>
      </c>
      <c r="Y341" s="3">
        <v>8.7569092869316245E-3</v>
      </c>
      <c r="Z341" s="2" t="s">
        <v>1514</v>
      </c>
      <c r="AA341" s="3"/>
      <c r="AB341" s="3"/>
      <c r="AC341" s="16"/>
    </row>
    <row r="342" spans="1:29" x14ac:dyDescent="0.3">
      <c r="A342" s="25" t="s">
        <v>817</v>
      </c>
      <c r="B342" s="25" t="s">
        <v>195</v>
      </c>
      <c r="C342" s="2" t="s">
        <v>1558</v>
      </c>
      <c r="D342" s="28"/>
      <c r="E342" s="28"/>
      <c r="F342" s="28"/>
      <c r="G342" s="28">
        <v>50.7669</v>
      </c>
      <c r="H342" s="28">
        <v>0.48388100000000001</v>
      </c>
      <c r="I342" s="28">
        <v>2.15713</v>
      </c>
      <c r="J342" s="28">
        <v>8.1077200000000005</v>
      </c>
      <c r="K342" s="28">
        <v>0.31567699999999999</v>
      </c>
      <c r="L342" s="28">
        <v>16.049099999999999</v>
      </c>
      <c r="M342" s="28">
        <v>20.247900000000001</v>
      </c>
      <c r="N342" s="28">
        <v>0.21831300000000001</v>
      </c>
      <c r="O342" s="28">
        <v>2.4650000000000002E-3</v>
      </c>
      <c r="P342" s="28">
        <v>6.0034999999999998E-2</v>
      </c>
      <c r="Q342" s="28">
        <v>0.45658756598844624</v>
      </c>
      <c r="R342" s="28">
        <v>0.1293956235241622</v>
      </c>
      <c r="S342" s="28">
        <v>0.41401681048739164</v>
      </c>
      <c r="T342" s="28">
        <v>77.918202119110788</v>
      </c>
      <c r="U342" s="28"/>
      <c r="V342" s="16"/>
      <c r="W342" s="3"/>
      <c r="X342" s="30">
        <v>0.26024131147860619</v>
      </c>
      <c r="Y342" s="3">
        <v>2.9086843596988987E-2</v>
      </c>
      <c r="Z342" s="2" t="s">
        <v>1514</v>
      </c>
      <c r="AA342" s="3"/>
      <c r="AB342" s="3"/>
      <c r="AC342" s="16"/>
    </row>
    <row r="343" spans="1:29" x14ac:dyDescent="0.3">
      <c r="A343" s="25" t="s">
        <v>817</v>
      </c>
      <c r="B343" s="25" t="s">
        <v>195</v>
      </c>
      <c r="C343" s="2" t="s">
        <v>1558</v>
      </c>
      <c r="D343" s="28"/>
      <c r="E343" s="28"/>
      <c r="F343" s="28"/>
      <c r="G343" s="28">
        <v>50.381599999999999</v>
      </c>
      <c r="H343" s="28">
        <v>0.54793800000000004</v>
      </c>
      <c r="I343" s="28">
        <v>2.3683800000000002</v>
      </c>
      <c r="J343" s="28">
        <v>8.6830700000000007</v>
      </c>
      <c r="K343" s="28">
        <v>0.232179</v>
      </c>
      <c r="L343" s="28">
        <v>15.937200000000001</v>
      </c>
      <c r="M343" s="28">
        <v>19.694299999999998</v>
      </c>
      <c r="N343" s="28">
        <v>0.29248000000000002</v>
      </c>
      <c r="O343" s="28">
        <v>-6.6899999999999998E-3</v>
      </c>
      <c r="P343" s="28">
        <v>0.113637</v>
      </c>
      <c r="Q343" s="28">
        <v>0.45582947009514801</v>
      </c>
      <c r="R343" s="28">
        <v>0.139319249874648</v>
      </c>
      <c r="S343" s="28">
        <v>0.40485128003020399</v>
      </c>
      <c r="T343" s="28">
        <v>76.590851126804324</v>
      </c>
      <c r="U343" s="28"/>
      <c r="V343" s="16"/>
      <c r="W343" s="3"/>
      <c r="X343" s="30"/>
      <c r="Y343" s="3"/>
      <c r="Z343" s="2" t="s">
        <v>1515</v>
      </c>
      <c r="AA343" s="3"/>
      <c r="AB343" s="3"/>
      <c r="AC343" s="16"/>
    </row>
    <row r="344" spans="1:29" x14ac:dyDescent="0.3">
      <c r="A344" s="25" t="s">
        <v>546</v>
      </c>
      <c r="B344" s="25" t="s">
        <v>162</v>
      </c>
      <c r="C344" s="2" t="s">
        <v>1558</v>
      </c>
      <c r="D344" s="28"/>
      <c r="E344" s="28"/>
      <c r="F344" s="28"/>
      <c r="G344" s="28">
        <v>49.563000000000002</v>
      </c>
      <c r="H344" s="28">
        <v>0.66953300000000004</v>
      </c>
      <c r="I344" s="28">
        <v>1.60486</v>
      </c>
      <c r="J344" s="28">
        <v>12.789300000000001</v>
      </c>
      <c r="K344" s="28">
        <v>0.394648</v>
      </c>
      <c r="L344" s="28">
        <v>15.168799999999999</v>
      </c>
      <c r="M344" s="28">
        <v>17.008700000000001</v>
      </c>
      <c r="N344" s="28">
        <v>0.353908</v>
      </c>
      <c r="O344" s="28">
        <v>6.3470000000000002E-3</v>
      </c>
      <c r="P344" s="28">
        <v>1.5120000000000001E-3</v>
      </c>
      <c r="Q344" s="28">
        <v>0.43881081148870044</v>
      </c>
      <c r="R344" s="28">
        <v>0.20754884326607251</v>
      </c>
      <c r="S344" s="28">
        <v>0.35364034524522708</v>
      </c>
      <c r="T344" s="28">
        <v>67.889573283342386</v>
      </c>
      <c r="U344" s="28"/>
      <c r="V344" s="16">
        <v>1082.4101434574204</v>
      </c>
      <c r="W344" s="3">
        <v>2.5571960590022575</v>
      </c>
      <c r="X344" s="30">
        <v>0.26655337256323208</v>
      </c>
      <c r="Y344" s="3">
        <v>-3.1268271512161938E-2</v>
      </c>
      <c r="Z344" s="2" t="s">
        <v>1514</v>
      </c>
      <c r="AA344" s="3">
        <v>3.7922468138888799</v>
      </c>
      <c r="AB344" s="3">
        <v>4.7624656713636302</v>
      </c>
      <c r="AC344" s="16">
        <v>1094.6636363636499</v>
      </c>
    </row>
    <row r="345" spans="1:29" x14ac:dyDescent="0.3">
      <c r="A345" s="25" t="s">
        <v>546</v>
      </c>
      <c r="B345" s="25" t="s">
        <v>195</v>
      </c>
      <c r="C345" s="2" t="s">
        <v>1558</v>
      </c>
      <c r="D345" s="28"/>
      <c r="E345" s="28"/>
      <c r="F345" s="28"/>
      <c r="G345" s="28">
        <v>49.091500000000003</v>
      </c>
      <c r="H345" s="28">
        <v>0.70587</v>
      </c>
      <c r="I345" s="28">
        <v>2.99919</v>
      </c>
      <c r="J345" s="28">
        <v>9.6958000000000002</v>
      </c>
      <c r="K345" s="28">
        <v>0.29421700000000001</v>
      </c>
      <c r="L345" s="28">
        <v>15.673</v>
      </c>
      <c r="M345" s="28">
        <v>19.001000000000001</v>
      </c>
      <c r="N345" s="28">
        <v>0.27671400000000002</v>
      </c>
      <c r="O345" s="28">
        <v>-4.3899999999999998E-3</v>
      </c>
      <c r="P345" s="28">
        <v>7.4979000000000004E-2</v>
      </c>
      <c r="Q345" s="28">
        <v>0.45077897512309772</v>
      </c>
      <c r="R345" s="28">
        <v>0.1564381297371947</v>
      </c>
      <c r="S345" s="28">
        <v>0.39278289513970754</v>
      </c>
      <c r="T345" s="28">
        <v>74.236870390337941</v>
      </c>
      <c r="U345" s="28"/>
      <c r="V345" s="16"/>
      <c r="W345" s="3"/>
      <c r="X345" s="30">
        <v>0.25669928831479022</v>
      </c>
      <c r="Y345" s="3">
        <v>7.8772444275773013E-2</v>
      </c>
      <c r="Z345" s="2" t="s">
        <v>1515</v>
      </c>
      <c r="AA345" s="3"/>
      <c r="AB345" s="3"/>
      <c r="AC345" s="16"/>
    </row>
    <row r="346" spans="1:29" x14ac:dyDescent="0.3">
      <c r="A346" s="25" t="s">
        <v>546</v>
      </c>
      <c r="B346" s="25" t="s">
        <v>195</v>
      </c>
      <c r="C346" s="2" t="s">
        <v>1558</v>
      </c>
      <c r="D346" s="28"/>
      <c r="E346" s="28"/>
      <c r="F346" s="28"/>
      <c r="G346" s="28">
        <v>49.065600000000003</v>
      </c>
      <c r="H346" s="28">
        <v>0.68815199999999999</v>
      </c>
      <c r="I346" s="28">
        <v>2.86253</v>
      </c>
      <c r="J346" s="28">
        <v>9.1806099999999997</v>
      </c>
      <c r="K346" s="28">
        <v>0.27709699999999998</v>
      </c>
      <c r="L346" s="28">
        <v>15.51</v>
      </c>
      <c r="M346" s="28">
        <v>19.941700000000001</v>
      </c>
      <c r="N346" s="28">
        <v>0.30491800000000002</v>
      </c>
      <c r="O346" s="28">
        <v>-7.3099999999999997E-3</v>
      </c>
      <c r="P346" s="28">
        <v>0.110417</v>
      </c>
      <c r="Q346" s="28">
        <v>0.44323405619969009</v>
      </c>
      <c r="R346" s="28">
        <v>0.14717712381813736</v>
      </c>
      <c r="S346" s="28">
        <v>0.40958881998217261</v>
      </c>
      <c r="T346" s="28">
        <v>75.072097412909201</v>
      </c>
      <c r="U346" s="28"/>
      <c r="V346" s="16"/>
      <c r="W346" s="3"/>
      <c r="X346" s="30">
        <v>0.25683988151291498</v>
      </c>
      <c r="Y346" s="3">
        <v>7.3829606437265549E-2</v>
      </c>
      <c r="Z346" s="2" t="s">
        <v>1515</v>
      </c>
      <c r="AA346" s="3"/>
      <c r="AB346" s="3"/>
      <c r="AC346" s="16"/>
    </row>
    <row r="347" spans="1:29" x14ac:dyDescent="0.3">
      <c r="A347" s="25" t="s">
        <v>546</v>
      </c>
      <c r="B347" s="25" t="s">
        <v>195</v>
      </c>
      <c r="C347" s="2" t="s">
        <v>1558</v>
      </c>
      <c r="D347" s="28"/>
      <c r="E347" s="28"/>
      <c r="F347" s="28"/>
      <c r="G347" s="28">
        <v>49.499299999999998</v>
      </c>
      <c r="H347" s="28">
        <v>0.51070499999999996</v>
      </c>
      <c r="I347" s="28">
        <v>2.7136999999999998</v>
      </c>
      <c r="J347" s="28">
        <v>8.19008</v>
      </c>
      <c r="K347" s="28">
        <v>0.216673</v>
      </c>
      <c r="L347" s="28">
        <v>15.8102</v>
      </c>
      <c r="M347" s="28">
        <v>20.3691</v>
      </c>
      <c r="N347" s="28">
        <v>0.290323</v>
      </c>
      <c r="O347" s="28">
        <v>-1.719E-2</v>
      </c>
      <c r="P347" s="28">
        <v>0.119976</v>
      </c>
      <c r="Q347" s="28">
        <v>0.45114620366466224</v>
      </c>
      <c r="R347" s="28">
        <v>0.13110387728111297</v>
      </c>
      <c r="S347" s="28">
        <v>0.41774991905422476</v>
      </c>
      <c r="T347" s="28">
        <v>77.483235885831903</v>
      </c>
      <c r="U347" s="28"/>
      <c r="V347" s="16"/>
      <c r="W347" s="3"/>
      <c r="X347" s="30">
        <v>0.24520308694886012</v>
      </c>
      <c r="Y347" s="3">
        <v>0.25136178039299684</v>
      </c>
      <c r="Z347" s="2" t="s">
        <v>1515</v>
      </c>
      <c r="AA347" s="3"/>
      <c r="AB347" s="3"/>
      <c r="AC347" s="16"/>
    </row>
    <row r="348" spans="1:29" x14ac:dyDescent="0.3">
      <c r="A348" s="25" t="s">
        <v>546</v>
      </c>
      <c r="B348" s="25" t="s">
        <v>195</v>
      </c>
      <c r="C348" s="2" t="s">
        <v>1558</v>
      </c>
      <c r="D348" s="28"/>
      <c r="E348" s="28"/>
      <c r="F348" s="28"/>
      <c r="G348" s="28">
        <v>49.246099999999998</v>
      </c>
      <c r="H348" s="28">
        <v>0.48143999999999998</v>
      </c>
      <c r="I348" s="28">
        <v>2.87663</v>
      </c>
      <c r="J348" s="28">
        <v>7.9300100000000002</v>
      </c>
      <c r="K348" s="28">
        <v>0.21860199999999999</v>
      </c>
      <c r="L348" s="28">
        <v>15.694100000000001</v>
      </c>
      <c r="M348" s="28">
        <v>20.658300000000001</v>
      </c>
      <c r="N348" s="28">
        <v>0.26795000000000002</v>
      </c>
      <c r="O348" s="28">
        <v>-1.1000000000000001E-3</v>
      </c>
      <c r="P348" s="28">
        <v>0.26652399999999998</v>
      </c>
      <c r="Q348" s="28">
        <v>0.44852617266936062</v>
      </c>
      <c r="R348" s="28">
        <v>0.12713717532096044</v>
      </c>
      <c r="S348" s="28">
        <v>0.42433665200967896</v>
      </c>
      <c r="T348" s="28">
        <v>77.914665617534141</v>
      </c>
      <c r="U348" s="28"/>
      <c r="V348" s="16"/>
      <c r="W348" s="3"/>
      <c r="X348" s="30">
        <v>0.26102587439501301</v>
      </c>
      <c r="Y348" s="3">
        <v>2.7392169376802222E-2</v>
      </c>
      <c r="Z348" s="2" t="s">
        <v>1514</v>
      </c>
      <c r="AA348" s="3"/>
      <c r="AB348" s="3"/>
      <c r="AC348" s="16"/>
    </row>
    <row r="349" spans="1:29" x14ac:dyDescent="0.3">
      <c r="A349" s="25" t="s">
        <v>546</v>
      </c>
      <c r="B349" s="25" t="s">
        <v>195</v>
      </c>
      <c r="C349" s="2" t="s">
        <v>1558</v>
      </c>
      <c r="D349" s="28"/>
      <c r="E349" s="28"/>
      <c r="F349" s="28"/>
      <c r="G349" s="28">
        <v>47.647599999999997</v>
      </c>
      <c r="H349" s="28">
        <v>0.733626</v>
      </c>
      <c r="I349" s="28">
        <v>4.5556099999999997</v>
      </c>
      <c r="J349" s="28">
        <v>7.8728100000000003</v>
      </c>
      <c r="K349" s="28">
        <v>0.26361699999999999</v>
      </c>
      <c r="L349" s="28">
        <v>15.8241</v>
      </c>
      <c r="M349" s="28">
        <v>20.9068</v>
      </c>
      <c r="N349" s="28">
        <v>0.38074400000000003</v>
      </c>
      <c r="O349" s="28">
        <v>0</v>
      </c>
      <c r="P349" s="28">
        <v>3.2348000000000002E-2</v>
      </c>
      <c r="Q349" s="28">
        <v>0.44869560638310646</v>
      </c>
      <c r="R349" s="28">
        <v>0.12523047188616582</v>
      </c>
      <c r="S349" s="28">
        <v>0.42607392173072783</v>
      </c>
      <c r="T349" s="28">
        <v>78.180034567550933</v>
      </c>
      <c r="U349" s="28"/>
      <c r="V349" s="16"/>
      <c r="W349" s="3"/>
      <c r="X349" s="30"/>
      <c r="Y349" s="3"/>
      <c r="Z349" s="2" t="s">
        <v>1515</v>
      </c>
      <c r="AA349" s="3"/>
      <c r="AB349" s="3"/>
      <c r="AC349" s="16"/>
    </row>
    <row r="350" spans="1:29" x14ac:dyDescent="0.3">
      <c r="A350" s="25" t="s">
        <v>547</v>
      </c>
      <c r="B350" s="25" t="s">
        <v>162</v>
      </c>
      <c r="C350" s="2" t="s">
        <v>1558</v>
      </c>
      <c r="D350" s="28"/>
      <c r="E350" s="28"/>
      <c r="F350" s="28"/>
      <c r="G350" s="28">
        <v>51.905000000000001</v>
      </c>
      <c r="H350" s="28">
        <v>0.66730500000000004</v>
      </c>
      <c r="I350" s="28">
        <v>1.58239</v>
      </c>
      <c r="J350" s="28">
        <v>12.124700000000001</v>
      </c>
      <c r="K350" s="28">
        <v>0.39019599999999999</v>
      </c>
      <c r="L350" s="28">
        <v>15.3367</v>
      </c>
      <c r="M350" s="28">
        <v>17.5322</v>
      </c>
      <c r="N350" s="28">
        <v>0.22883400000000001</v>
      </c>
      <c r="O350" s="28">
        <v>-5.1000000000000004E-3</v>
      </c>
      <c r="P350" s="28">
        <v>-6.0800000000000003E-3</v>
      </c>
      <c r="Q350" s="28">
        <v>0.4414798337969108</v>
      </c>
      <c r="R350" s="28">
        <v>0.19579310696290744</v>
      </c>
      <c r="S350" s="28">
        <v>0.36272705924018178</v>
      </c>
      <c r="T350" s="28">
        <v>69.276412908813612</v>
      </c>
      <c r="U350" s="28"/>
      <c r="V350" s="16">
        <v>1091.913617917573</v>
      </c>
      <c r="W350" s="3">
        <v>2.7802819848950096</v>
      </c>
      <c r="X350" s="30">
        <v>0.26710839326847874</v>
      </c>
      <c r="Y350" s="3">
        <v>-3.466333708495728E-2</v>
      </c>
      <c r="Z350" s="2" t="s">
        <v>1514</v>
      </c>
      <c r="AA350" s="3">
        <v>2.3892089477777598</v>
      </c>
      <c r="AB350" s="3">
        <v>4.0841384227272703</v>
      </c>
      <c r="AC350" s="16">
        <v>1092.5600000000099</v>
      </c>
    </row>
    <row r="351" spans="1:29" x14ac:dyDescent="0.3">
      <c r="A351" s="25" t="s">
        <v>547</v>
      </c>
      <c r="B351" s="25" t="s">
        <v>159</v>
      </c>
      <c r="C351" s="2" t="s">
        <v>1558</v>
      </c>
      <c r="D351" s="28"/>
      <c r="E351" s="28"/>
      <c r="F351" s="28"/>
      <c r="G351" s="28">
        <v>51.226999999999997</v>
      </c>
      <c r="H351" s="28">
        <v>0.64537599999999995</v>
      </c>
      <c r="I351" s="28">
        <v>2.0720200000000002</v>
      </c>
      <c r="J351" s="28">
        <v>11.714600000000001</v>
      </c>
      <c r="K351" s="28">
        <v>0.33849000000000001</v>
      </c>
      <c r="L351" s="28">
        <v>14.832100000000001</v>
      </c>
      <c r="M351" s="28">
        <v>18.638100000000001</v>
      </c>
      <c r="N351" s="28">
        <v>0.30078300000000002</v>
      </c>
      <c r="O351" s="28">
        <v>4.228E-3</v>
      </c>
      <c r="P351" s="28">
        <v>4.1059999999999999E-2</v>
      </c>
      <c r="Q351" s="28">
        <v>0.4262161079433669</v>
      </c>
      <c r="R351" s="28">
        <v>0.18884353719293234</v>
      </c>
      <c r="S351" s="28">
        <v>0.38494035486370076</v>
      </c>
      <c r="T351" s="28">
        <v>69.296711516314161</v>
      </c>
      <c r="U351" s="28"/>
      <c r="V351" s="16"/>
      <c r="W351" s="3"/>
      <c r="X351" s="30">
        <v>0.26906174614803996</v>
      </c>
      <c r="Y351" s="3">
        <v>-4.9640699598332172E-2</v>
      </c>
      <c r="Z351" s="2" t="s">
        <v>1514</v>
      </c>
      <c r="AA351" s="3"/>
      <c r="AB351" s="3"/>
      <c r="AC351" s="16"/>
    </row>
    <row r="352" spans="1:29" x14ac:dyDescent="0.3">
      <c r="A352" s="25" t="s">
        <v>547</v>
      </c>
      <c r="B352" s="25" t="s">
        <v>195</v>
      </c>
      <c r="C352" s="2" t="s">
        <v>1558</v>
      </c>
      <c r="D352" s="28"/>
      <c r="E352" s="28"/>
      <c r="F352" s="28"/>
      <c r="G352" s="28">
        <v>51.25</v>
      </c>
      <c r="H352" s="28">
        <v>0.63263599999999998</v>
      </c>
      <c r="I352" s="28">
        <v>1.97197</v>
      </c>
      <c r="J352" s="28">
        <v>12.0649</v>
      </c>
      <c r="K352" s="28">
        <v>0.36244999999999999</v>
      </c>
      <c r="L352" s="28">
        <v>14.3741</v>
      </c>
      <c r="M352" s="28">
        <v>18.356200000000001</v>
      </c>
      <c r="N352" s="28">
        <v>0.33713700000000002</v>
      </c>
      <c r="O352" s="28">
        <v>-3.8800000000000002E-3</v>
      </c>
      <c r="P352" s="28">
        <v>1.5184E-2</v>
      </c>
      <c r="Q352" s="28">
        <v>0.41863809725805351</v>
      </c>
      <c r="R352" s="28">
        <v>0.19711935117645915</v>
      </c>
      <c r="S352" s="28">
        <v>0.38424255156548726</v>
      </c>
      <c r="T352" s="28">
        <v>67.987500325394223</v>
      </c>
      <c r="U352" s="28"/>
      <c r="V352" s="16"/>
      <c r="W352" s="3"/>
      <c r="X352" s="30">
        <v>0.27012205009136869</v>
      </c>
      <c r="Y352" s="3">
        <v>-5.9170317477221679E-2</v>
      </c>
      <c r="Z352" s="2" t="s">
        <v>1514</v>
      </c>
      <c r="AA352" s="3"/>
      <c r="AB352" s="3"/>
      <c r="AC352" s="16"/>
    </row>
    <row r="353" spans="1:29" x14ac:dyDescent="0.3">
      <c r="A353" s="25" t="s">
        <v>547</v>
      </c>
      <c r="B353" s="25" t="s">
        <v>195</v>
      </c>
      <c r="C353" s="2" t="s">
        <v>1558</v>
      </c>
      <c r="D353" s="28"/>
      <c r="E353" s="28"/>
      <c r="F353" s="28"/>
      <c r="G353" s="28">
        <v>51.080199999999998</v>
      </c>
      <c r="H353" s="28">
        <v>0.65879799999999999</v>
      </c>
      <c r="I353" s="28">
        <v>1.9351100000000001</v>
      </c>
      <c r="J353" s="28">
        <v>12.17</v>
      </c>
      <c r="K353" s="28">
        <v>0.40522599999999998</v>
      </c>
      <c r="L353" s="28">
        <v>14.5457</v>
      </c>
      <c r="M353" s="28">
        <v>18.347200000000001</v>
      </c>
      <c r="N353" s="28">
        <v>0.36787700000000001</v>
      </c>
      <c r="O353" s="28">
        <v>4.927E-3</v>
      </c>
      <c r="P353" s="28">
        <v>4.5500000000000002E-3</v>
      </c>
      <c r="Q353" s="28">
        <v>0.4208889184447987</v>
      </c>
      <c r="R353" s="28">
        <v>0.19754720612737989</v>
      </c>
      <c r="S353" s="28">
        <v>0.38156387542782139</v>
      </c>
      <c r="T353" s="28">
        <v>68.056974960180568</v>
      </c>
      <c r="U353" s="28"/>
      <c r="V353" s="16"/>
      <c r="W353" s="3"/>
      <c r="X353" s="30">
        <v>0.26588417310989348</v>
      </c>
      <c r="Y353" s="3">
        <v>-2.1636805744869481E-2</v>
      </c>
      <c r="Z353" s="2" t="s">
        <v>1514</v>
      </c>
      <c r="AA353" s="3"/>
      <c r="AB353" s="3"/>
      <c r="AC353" s="16"/>
    </row>
    <row r="354" spans="1:29" x14ac:dyDescent="0.3">
      <c r="A354" s="25" t="s">
        <v>547</v>
      </c>
      <c r="B354" s="25" t="s">
        <v>195</v>
      </c>
      <c r="C354" s="2" t="s">
        <v>1558</v>
      </c>
      <c r="D354" s="28"/>
      <c r="E354" s="28"/>
      <c r="F354" s="28"/>
      <c r="G354" s="28">
        <v>51.2776</v>
      </c>
      <c r="H354" s="28">
        <v>0.68398000000000003</v>
      </c>
      <c r="I354" s="28">
        <v>1.9502900000000001</v>
      </c>
      <c r="J354" s="28">
        <v>12.0571</v>
      </c>
      <c r="K354" s="28">
        <v>0.366124</v>
      </c>
      <c r="L354" s="28">
        <v>14.651199999999999</v>
      </c>
      <c r="M354" s="28">
        <v>18.200399999999998</v>
      </c>
      <c r="N354" s="28">
        <v>0.36470900000000001</v>
      </c>
      <c r="O354" s="28">
        <v>-6.7000000000000002E-3</v>
      </c>
      <c r="P354" s="28">
        <v>1.0635E-2</v>
      </c>
      <c r="Q354" s="28">
        <v>0.42472009470126043</v>
      </c>
      <c r="R354" s="28">
        <v>0.19607396160234403</v>
      </c>
      <c r="S354" s="28">
        <v>0.37920594369639549</v>
      </c>
      <c r="T354" s="28">
        <v>68.415618736779209</v>
      </c>
      <c r="U354" s="28"/>
      <c r="V354" s="16"/>
      <c r="W354" s="3"/>
      <c r="X354" s="30">
        <v>0.2718460670650566</v>
      </c>
      <c r="Y354" s="3">
        <v>-7.4907419138632303E-2</v>
      </c>
      <c r="Z354" s="2" t="s">
        <v>1514</v>
      </c>
      <c r="AA354" s="3"/>
      <c r="AB354" s="3"/>
      <c r="AC354" s="16"/>
    </row>
    <row r="355" spans="1:29" x14ac:dyDescent="0.3">
      <c r="A355" s="25" t="s">
        <v>547</v>
      </c>
      <c r="B355" s="25" t="s">
        <v>195</v>
      </c>
      <c r="C355" s="2" t="s">
        <v>1558</v>
      </c>
      <c r="D355" s="28"/>
      <c r="E355" s="28"/>
      <c r="F355" s="28"/>
      <c r="G355" s="28">
        <v>51.531700000000001</v>
      </c>
      <c r="H355" s="28">
        <v>0.64078999999999997</v>
      </c>
      <c r="I355" s="28">
        <v>1.94723</v>
      </c>
      <c r="J355" s="28">
        <v>11.821300000000001</v>
      </c>
      <c r="K355" s="28">
        <v>0.47462700000000002</v>
      </c>
      <c r="L355" s="28">
        <v>14.581200000000001</v>
      </c>
      <c r="M355" s="28">
        <v>18.4907</v>
      </c>
      <c r="N355" s="28">
        <v>0.29957800000000001</v>
      </c>
      <c r="O355" s="28">
        <v>-9.1599999999999997E-3</v>
      </c>
      <c r="P355" s="28">
        <v>-2.4289999999999999E-2</v>
      </c>
      <c r="Q355" s="28">
        <v>0.42261287145506782</v>
      </c>
      <c r="R355" s="28">
        <v>0.19220387565470157</v>
      </c>
      <c r="S355" s="28">
        <v>0.3851832528902307</v>
      </c>
      <c r="T355" s="28">
        <v>68.738022092234019</v>
      </c>
      <c r="U355" s="28"/>
      <c r="V355" s="16"/>
      <c r="W355" s="3"/>
      <c r="X355" s="30">
        <v>0.27026690928735658</v>
      </c>
      <c r="Y355" s="3">
        <v>-5.8017437542126848E-2</v>
      </c>
      <c r="Z355" s="2" t="s">
        <v>1514</v>
      </c>
      <c r="AA355" s="3"/>
      <c r="AB355" s="3"/>
      <c r="AC355" s="16"/>
    </row>
    <row r="356" spans="1:29" x14ac:dyDescent="0.3">
      <c r="A356" s="25" t="s">
        <v>547</v>
      </c>
      <c r="B356" s="25" t="s">
        <v>195</v>
      </c>
      <c r="C356" s="2" t="s">
        <v>1558</v>
      </c>
      <c r="D356" s="28"/>
      <c r="E356" s="28"/>
      <c r="F356" s="28"/>
      <c r="G356" s="28">
        <v>51.229399999999998</v>
      </c>
      <c r="H356" s="28">
        <v>0.64071100000000003</v>
      </c>
      <c r="I356" s="28">
        <v>1.9704699999999999</v>
      </c>
      <c r="J356" s="28">
        <v>11.595000000000001</v>
      </c>
      <c r="K356" s="28">
        <v>0.47316200000000003</v>
      </c>
      <c r="L356" s="28">
        <v>15.378</v>
      </c>
      <c r="M356" s="28">
        <v>17.4466</v>
      </c>
      <c r="N356" s="28">
        <v>0.32588499999999998</v>
      </c>
      <c r="O356" s="28">
        <v>1.2012999999999999E-2</v>
      </c>
      <c r="P356" s="28">
        <v>1.5198E-2</v>
      </c>
      <c r="Q356" s="28">
        <v>0.44675014749580205</v>
      </c>
      <c r="R356" s="28">
        <v>0.18896572993785465</v>
      </c>
      <c r="S356" s="28">
        <v>0.36428412256634335</v>
      </c>
      <c r="T356" s="28">
        <v>70.275128143613955</v>
      </c>
      <c r="U356" s="28"/>
      <c r="V356" s="16"/>
      <c r="W356" s="3"/>
      <c r="X356" s="30">
        <v>0.26667888591847094</v>
      </c>
      <c r="Y356" s="3">
        <v>-3.1749898709081736E-2</v>
      </c>
      <c r="Z356" s="2" t="s">
        <v>1514</v>
      </c>
      <c r="AA356" s="3"/>
      <c r="AB356" s="3"/>
      <c r="AC356" s="16"/>
    </row>
    <row r="357" spans="1:29" x14ac:dyDescent="0.3">
      <c r="A357" s="25" t="s">
        <v>563</v>
      </c>
      <c r="B357" s="25" t="s">
        <v>162</v>
      </c>
      <c r="C357" s="2" t="s">
        <v>1558</v>
      </c>
      <c r="D357" s="28"/>
      <c r="E357" s="28"/>
      <c r="F357" s="28"/>
      <c r="G357" s="28">
        <v>51.453699999999998</v>
      </c>
      <c r="H357" s="28">
        <v>0.69985399999999998</v>
      </c>
      <c r="I357" s="28">
        <v>1.56552</v>
      </c>
      <c r="J357" s="28">
        <v>12.180899999999999</v>
      </c>
      <c r="K357" s="28">
        <v>0.431118</v>
      </c>
      <c r="L357" s="28">
        <v>15.323499999999999</v>
      </c>
      <c r="M357" s="28">
        <v>17.3475</v>
      </c>
      <c r="N357" s="28">
        <v>0.27494000000000002</v>
      </c>
      <c r="O357" s="28">
        <v>-4.0000000000000001E-3</v>
      </c>
      <c r="P357" s="28">
        <v>3.3348999999999997E-2</v>
      </c>
      <c r="Q357" s="28">
        <v>0.4425575271663395</v>
      </c>
      <c r="R357" s="28">
        <v>0.19735066101732818</v>
      </c>
      <c r="S357" s="28">
        <v>0.36009181181633237</v>
      </c>
      <c r="T357" s="28">
        <v>69.15953496743127</v>
      </c>
      <c r="U357" s="28"/>
      <c r="V357" s="16">
        <v>1107.5235975351457</v>
      </c>
      <c r="W357" s="3">
        <v>4.5121338352412836</v>
      </c>
      <c r="X357" s="30">
        <v>0.27085650809819023</v>
      </c>
      <c r="Y357" s="3">
        <v>-5.9062111308918919E-2</v>
      </c>
      <c r="Z357" s="2" t="s">
        <v>1514</v>
      </c>
      <c r="AA357" s="3">
        <v>2.5338733627777601</v>
      </c>
      <c r="AB357" s="3">
        <v>4.2586093077272702</v>
      </c>
      <c r="AC357" s="16">
        <v>1093.2890909091002</v>
      </c>
    </row>
    <row r="358" spans="1:29" x14ac:dyDescent="0.3">
      <c r="A358" s="25" t="s">
        <v>563</v>
      </c>
      <c r="B358" s="25" t="s">
        <v>159</v>
      </c>
      <c r="C358" s="2" t="s">
        <v>1558</v>
      </c>
      <c r="D358" s="28"/>
      <c r="E358" s="28"/>
      <c r="F358" s="28"/>
      <c r="G358" s="28">
        <v>51.283900000000003</v>
      </c>
      <c r="H358" s="28">
        <v>0.66038300000000005</v>
      </c>
      <c r="I358" s="28">
        <v>2.22993</v>
      </c>
      <c r="J358" s="28">
        <v>11.5405</v>
      </c>
      <c r="K358" s="28">
        <v>0.36624600000000002</v>
      </c>
      <c r="L358" s="28">
        <v>14.554399999999999</v>
      </c>
      <c r="M358" s="28">
        <v>18.456600000000002</v>
      </c>
      <c r="N358" s="28">
        <v>0.31282100000000002</v>
      </c>
      <c r="O358" s="28">
        <v>-2.9199999999999999E-3</v>
      </c>
      <c r="P358" s="28">
        <v>1.9779999999999999E-2</v>
      </c>
      <c r="Q358" s="28">
        <v>0.4244048939362936</v>
      </c>
      <c r="R358" s="28">
        <v>0.18878094272177051</v>
      </c>
      <c r="S358" s="28">
        <v>0.38681416334193597</v>
      </c>
      <c r="T358" s="28">
        <v>69.213094720085323</v>
      </c>
      <c r="U358" s="28"/>
      <c r="V358" s="16"/>
      <c r="W358" s="3"/>
      <c r="X358" s="30">
        <v>0.26705905682393849</v>
      </c>
      <c r="Y358" s="3">
        <v>-3.0642242598054037E-2</v>
      </c>
      <c r="Z358" s="2" t="s">
        <v>1514</v>
      </c>
      <c r="AA358" s="3"/>
      <c r="AB358" s="3"/>
      <c r="AC358" s="16"/>
    </row>
    <row r="359" spans="1:29" x14ac:dyDescent="0.3">
      <c r="A359" s="25" t="s">
        <v>563</v>
      </c>
      <c r="B359" s="25" t="s">
        <v>195</v>
      </c>
      <c r="C359" s="2" t="s">
        <v>1558</v>
      </c>
      <c r="D359" s="28"/>
      <c r="E359" s="28"/>
      <c r="F359" s="28"/>
      <c r="G359" s="28">
        <v>51.055399999999999</v>
      </c>
      <c r="H359" s="28">
        <v>0.75439599999999996</v>
      </c>
      <c r="I359" s="28">
        <v>2.1267800000000001</v>
      </c>
      <c r="J359" s="28">
        <v>11.706899999999999</v>
      </c>
      <c r="K359" s="28">
        <v>0.380079</v>
      </c>
      <c r="L359" s="28">
        <v>14.8165</v>
      </c>
      <c r="M359" s="28">
        <v>18.432300000000001</v>
      </c>
      <c r="N359" s="28">
        <v>0.31633099999999997</v>
      </c>
      <c r="O359" s="28">
        <v>-1.4599999999999999E-3</v>
      </c>
      <c r="P359" s="28">
        <v>2.5860000000000001E-2</v>
      </c>
      <c r="Q359" s="28">
        <v>0.42783120458786855</v>
      </c>
      <c r="R359" s="28">
        <v>0.18963399270424772</v>
      </c>
      <c r="S359" s="28">
        <v>0.3825348027078837</v>
      </c>
      <c r="T359" s="28">
        <v>69.288310736235076</v>
      </c>
      <c r="U359" s="28"/>
      <c r="V359" s="16"/>
      <c r="W359" s="3"/>
      <c r="X359" s="30">
        <v>0.26958498678610582</v>
      </c>
      <c r="Y359" s="3">
        <v>-5.2516986906422591E-2</v>
      </c>
      <c r="Z359" s="2" t="s">
        <v>1514</v>
      </c>
      <c r="AA359" s="3"/>
      <c r="AB359" s="3"/>
      <c r="AC359" s="16"/>
    </row>
    <row r="360" spans="1:29" x14ac:dyDescent="0.3">
      <c r="A360" s="25" t="s">
        <v>563</v>
      </c>
      <c r="B360" s="25" t="s">
        <v>195</v>
      </c>
      <c r="C360" s="2" t="s">
        <v>1558</v>
      </c>
      <c r="D360" s="28"/>
      <c r="E360" s="28"/>
      <c r="F360" s="28"/>
      <c r="G360" s="28">
        <v>51.359200000000001</v>
      </c>
      <c r="H360" s="28">
        <v>0.57069999999999999</v>
      </c>
      <c r="I360" s="28">
        <v>2.4061300000000001</v>
      </c>
      <c r="J360" s="28">
        <v>11.0762</v>
      </c>
      <c r="K360" s="28">
        <v>0.29023300000000002</v>
      </c>
      <c r="L360" s="28">
        <v>14.247999999999999</v>
      </c>
      <c r="M360" s="28">
        <v>18.871500000000001</v>
      </c>
      <c r="N360" s="28">
        <v>0.39717400000000003</v>
      </c>
      <c r="O360" s="28">
        <v>0</v>
      </c>
      <c r="P360" s="28">
        <v>1.6756E-2</v>
      </c>
      <c r="Q360" s="28">
        <v>0.41875086970821324</v>
      </c>
      <c r="R360" s="28">
        <v>0.18261651606937768</v>
      </c>
      <c r="S360" s="28">
        <v>0.39863261422240903</v>
      </c>
      <c r="T360" s="28">
        <v>69.633119389531316</v>
      </c>
      <c r="U360" s="28"/>
      <c r="V360" s="16"/>
      <c r="W360" s="3"/>
      <c r="X360" s="30">
        <v>0.27417213669576507</v>
      </c>
      <c r="Y360" s="3">
        <v>-8.6040860489799531E-2</v>
      </c>
      <c r="Z360" s="2" t="s">
        <v>1514</v>
      </c>
      <c r="AA360" s="3"/>
      <c r="AB360" s="3"/>
      <c r="AC360" s="16"/>
    </row>
    <row r="361" spans="1:29" x14ac:dyDescent="0.3">
      <c r="A361" s="25" t="s">
        <v>563</v>
      </c>
      <c r="B361" s="25" t="s">
        <v>195</v>
      </c>
      <c r="C361" s="2" t="s">
        <v>1558</v>
      </c>
      <c r="D361" s="28"/>
      <c r="E361" s="28"/>
      <c r="F361" s="28"/>
      <c r="G361" s="28">
        <v>51.206899999999997</v>
      </c>
      <c r="H361" s="28">
        <v>0.63556400000000002</v>
      </c>
      <c r="I361" s="28">
        <v>2.3557899999999998</v>
      </c>
      <c r="J361" s="28">
        <v>11.0204</v>
      </c>
      <c r="K361" s="28">
        <v>0.33176600000000001</v>
      </c>
      <c r="L361" s="28">
        <v>14.5091</v>
      </c>
      <c r="M361" s="28">
        <v>19.239899999999999</v>
      </c>
      <c r="N361" s="28">
        <v>0.29350599999999999</v>
      </c>
      <c r="O361" s="28">
        <v>-1.059E-2</v>
      </c>
      <c r="P361" s="28">
        <v>4.8773999999999998E-2</v>
      </c>
      <c r="Q361" s="28">
        <v>0.42031507084728159</v>
      </c>
      <c r="R361" s="28">
        <v>0.17909328187556392</v>
      </c>
      <c r="S361" s="28">
        <v>0.40059164727715446</v>
      </c>
      <c r="T361" s="28">
        <v>70.121657287219506</v>
      </c>
      <c r="U361" s="28"/>
      <c r="V361" s="16"/>
      <c r="W361" s="3"/>
      <c r="X361" s="30">
        <v>0.27058358301435603</v>
      </c>
      <c r="Y361" s="3">
        <v>-6.0603064012657026E-2</v>
      </c>
      <c r="Z361" s="2" t="s">
        <v>1514</v>
      </c>
      <c r="AA361" s="3"/>
      <c r="AB361" s="3"/>
      <c r="AC361" s="16"/>
    </row>
    <row r="362" spans="1:29" x14ac:dyDescent="0.3">
      <c r="A362" s="25" t="s">
        <v>563</v>
      </c>
      <c r="B362" s="25" t="s">
        <v>195</v>
      </c>
      <c r="C362" s="2" t="s">
        <v>1558</v>
      </c>
      <c r="D362" s="28"/>
      <c r="E362" s="28"/>
      <c r="F362" s="28"/>
      <c r="G362" s="28">
        <v>49.216700000000003</v>
      </c>
      <c r="H362" s="28">
        <v>0.69125599999999998</v>
      </c>
      <c r="I362" s="28">
        <v>3.9406500000000002</v>
      </c>
      <c r="J362" s="28">
        <v>10.3132</v>
      </c>
      <c r="K362" s="28">
        <v>0.27678199999999997</v>
      </c>
      <c r="L362" s="28">
        <v>13.9649</v>
      </c>
      <c r="M362" s="28">
        <v>20.561599999999999</v>
      </c>
      <c r="N362" s="28">
        <v>0.31871100000000002</v>
      </c>
      <c r="O362" s="28">
        <v>4.9119999999999997E-3</v>
      </c>
      <c r="P362" s="28">
        <v>-6.1000000000000004E-3</v>
      </c>
      <c r="Q362" s="28">
        <v>0.40444445011230012</v>
      </c>
      <c r="R362" s="28">
        <v>0.16755675406093551</v>
      </c>
      <c r="S362" s="28">
        <v>0.42799879582676437</v>
      </c>
      <c r="T362" s="28">
        <v>70.70692284588452</v>
      </c>
      <c r="U362" s="28"/>
      <c r="V362" s="16"/>
      <c r="W362" s="3"/>
      <c r="X362" s="30">
        <v>0.26885151514686145</v>
      </c>
      <c r="Y362" s="3">
        <v>-4.8393299024058423E-2</v>
      </c>
      <c r="Z362" s="2" t="s">
        <v>1514</v>
      </c>
      <c r="AA362" s="3"/>
      <c r="AB362" s="3"/>
      <c r="AC362" s="16"/>
    </row>
    <row r="363" spans="1:29" x14ac:dyDescent="0.3">
      <c r="A363" s="25" t="s">
        <v>563</v>
      </c>
      <c r="B363" s="25" t="s">
        <v>195</v>
      </c>
      <c r="C363" s="2" t="s">
        <v>1558</v>
      </c>
      <c r="D363" s="28"/>
      <c r="E363" s="28"/>
      <c r="F363" s="28"/>
      <c r="G363" s="28">
        <v>51.277000000000001</v>
      </c>
      <c r="H363" s="28">
        <v>0.54032000000000002</v>
      </c>
      <c r="I363" s="28">
        <v>2.8725399999999999</v>
      </c>
      <c r="J363" s="28">
        <v>8.0258400000000005</v>
      </c>
      <c r="K363" s="28">
        <v>0.27967999999999998</v>
      </c>
      <c r="L363" s="28">
        <v>15.730399999999999</v>
      </c>
      <c r="M363" s="28">
        <v>20.489100000000001</v>
      </c>
      <c r="N363" s="28">
        <v>0.288661</v>
      </c>
      <c r="O363" s="28">
        <v>-1.4599999999999999E-3</v>
      </c>
      <c r="P363" s="28">
        <v>0.11104899999999999</v>
      </c>
      <c r="Q363" s="28">
        <v>0.44996932831783637</v>
      </c>
      <c r="R363" s="28">
        <v>0.12878968807923968</v>
      </c>
      <c r="S363" s="28">
        <v>0.42124098360292395</v>
      </c>
      <c r="T363" s="28">
        <v>77.747268823388936</v>
      </c>
      <c r="U363" s="28"/>
      <c r="V363" s="16"/>
      <c r="W363" s="3"/>
      <c r="X363" s="30">
        <v>0.26116014171769586</v>
      </c>
      <c r="Y363" s="3">
        <v>2.1497483418705277E-2</v>
      </c>
      <c r="Z363" s="2" t="s">
        <v>1514</v>
      </c>
      <c r="AA363" s="3"/>
      <c r="AB363" s="3"/>
      <c r="AC363" s="16"/>
    </row>
    <row r="364" spans="1:29" x14ac:dyDescent="0.3">
      <c r="A364" s="25" t="s">
        <v>769</v>
      </c>
      <c r="B364" s="25" t="s">
        <v>159</v>
      </c>
      <c r="C364" s="2" t="s">
        <v>1558</v>
      </c>
      <c r="D364" s="28"/>
      <c r="E364" s="28"/>
      <c r="F364" s="28"/>
      <c r="G364" s="28">
        <v>51.662500000000001</v>
      </c>
      <c r="H364" s="28">
        <v>0.54038900000000001</v>
      </c>
      <c r="I364" s="28">
        <v>2.5885799999999999</v>
      </c>
      <c r="J364" s="28">
        <v>9.1865600000000001</v>
      </c>
      <c r="K364" s="28">
        <v>0.26366400000000001</v>
      </c>
      <c r="L364" s="28">
        <v>15.4009</v>
      </c>
      <c r="M364" s="28">
        <v>20.051200000000001</v>
      </c>
      <c r="N364" s="28">
        <v>0.292408</v>
      </c>
      <c r="O364" s="28">
        <v>2.5041000000000001E-2</v>
      </c>
      <c r="P364" s="28">
        <v>6.1450000000000003E-3</v>
      </c>
      <c r="Q364" s="28">
        <v>0.4404568962404018</v>
      </c>
      <c r="R364" s="28">
        <v>0.14738649042099411</v>
      </c>
      <c r="S364" s="28">
        <v>0.41215661333860415</v>
      </c>
      <c r="T364" s="28">
        <v>74.927592320454167</v>
      </c>
      <c r="U364" s="28"/>
      <c r="V364" s="16"/>
      <c r="W364" s="3"/>
      <c r="X364" s="30">
        <v>0.26914064597838983</v>
      </c>
      <c r="Y364" s="3">
        <v>-5.1494691950599858E-2</v>
      </c>
      <c r="Z364" s="2" t="s">
        <v>1514</v>
      </c>
      <c r="AA364" s="3"/>
      <c r="AB364" s="3"/>
      <c r="AC364" s="16"/>
    </row>
    <row r="365" spans="1:29" x14ac:dyDescent="0.3">
      <c r="A365" s="25" t="s">
        <v>562</v>
      </c>
      <c r="B365" s="25" t="s">
        <v>162</v>
      </c>
      <c r="C365" s="2" t="s">
        <v>1558</v>
      </c>
      <c r="D365" s="28"/>
      <c r="E365" s="28"/>
      <c r="F365" s="28"/>
      <c r="G365" s="28">
        <v>51.798400000000001</v>
      </c>
      <c r="H365" s="28">
        <v>0.47448000000000001</v>
      </c>
      <c r="I365" s="28">
        <v>1.71295</v>
      </c>
      <c r="J365" s="28">
        <v>10.3934</v>
      </c>
      <c r="K365" s="28">
        <v>0.31661600000000001</v>
      </c>
      <c r="L365" s="28">
        <v>16.241299999999999</v>
      </c>
      <c r="M365" s="28">
        <v>18.3643</v>
      </c>
      <c r="N365" s="28">
        <v>0.21662600000000001</v>
      </c>
      <c r="O365" s="28">
        <v>-2.5400000000000002E-3</v>
      </c>
      <c r="P365" s="28">
        <v>7.6361999999999999E-2</v>
      </c>
      <c r="Q365" s="28">
        <v>0.4604753281716859</v>
      </c>
      <c r="R365" s="28">
        <v>0.16530678058400169</v>
      </c>
      <c r="S365" s="28">
        <v>0.37421789124431237</v>
      </c>
      <c r="T365" s="28">
        <v>73.583971438125715</v>
      </c>
      <c r="U365" s="28"/>
      <c r="V365" s="16">
        <v>1105.9854800874373</v>
      </c>
      <c r="W365" s="3">
        <v>4.0545304031135396</v>
      </c>
      <c r="X365" s="30">
        <v>0.2698844270075052</v>
      </c>
      <c r="Y365" s="3">
        <v>-5.9402357248569793E-2</v>
      </c>
      <c r="Z365" s="2" t="s">
        <v>1514</v>
      </c>
      <c r="AA365" s="3">
        <v>1.5905666961111</v>
      </c>
      <c r="AB365" s="3">
        <v>3.7618309813636301</v>
      </c>
      <c r="AC365" s="16">
        <v>1089.1727272727398</v>
      </c>
    </row>
    <row r="366" spans="1:29" x14ac:dyDescent="0.3">
      <c r="A366" s="25" t="s">
        <v>562</v>
      </c>
      <c r="B366" s="25" t="s">
        <v>195</v>
      </c>
      <c r="C366" s="2" t="s">
        <v>1558</v>
      </c>
      <c r="D366" s="28"/>
      <c r="E366" s="28"/>
      <c r="F366" s="28"/>
      <c r="G366" s="28">
        <v>50.464399999999998</v>
      </c>
      <c r="H366" s="28">
        <v>0.76626099999999997</v>
      </c>
      <c r="I366" s="28">
        <v>2.4592499999999999</v>
      </c>
      <c r="J366" s="28">
        <v>11.731400000000001</v>
      </c>
      <c r="K366" s="28">
        <v>0.34366799999999997</v>
      </c>
      <c r="L366" s="28">
        <v>14.692600000000001</v>
      </c>
      <c r="M366" s="28">
        <v>18.443200000000001</v>
      </c>
      <c r="N366" s="28">
        <v>0.28567199999999998</v>
      </c>
      <c r="O366" s="28">
        <v>1.7614999999999999E-2</v>
      </c>
      <c r="P366" s="28">
        <v>1.2163999999999999E-2</v>
      </c>
      <c r="Q366" s="28">
        <v>0.42551075626267898</v>
      </c>
      <c r="R366" s="28">
        <v>0.19059397995455554</v>
      </c>
      <c r="S366" s="28">
        <v>0.38389526378276545</v>
      </c>
      <c r="T366" s="28">
        <v>69.064678657598677</v>
      </c>
      <c r="U366" s="28"/>
      <c r="V366" s="16"/>
      <c r="W366" s="3"/>
      <c r="X366" s="30">
        <v>0.26902836158647508</v>
      </c>
      <c r="Y366" s="3">
        <v>-4.8535273448743088E-2</v>
      </c>
      <c r="Z366" s="2" t="s">
        <v>1514</v>
      </c>
      <c r="AA366" s="3"/>
      <c r="AB366" s="3"/>
      <c r="AC366" s="16"/>
    </row>
    <row r="367" spans="1:29" x14ac:dyDescent="0.3">
      <c r="A367" s="25" t="s">
        <v>562</v>
      </c>
      <c r="B367" s="25" t="s">
        <v>195</v>
      </c>
      <c r="C367" s="2" t="s">
        <v>1558</v>
      </c>
      <c r="D367" s="28"/>
      <c r="E367" s="28"/>
      <c r="F367" s="28"/>
      <c r="G367" s="28">
        <v>50.777999999999999</v>
      </c>
      <c r="H367" s="28">
        <v>0.73581300000000005</v>
      </c>
      <c r="I367" s="28">
        <v>2.2578200000000002</v>
      </c>
      <c r="J367" s="28">
        <v>11.735300000000001</v>
      </c>
      <c r="K367" s="28">
        <v>0.35083199999999998</v>
      </c>
      <c r="L367" s="28">
        <v>14.7293</v>
      </c>
      <c r="M367" s="28">
        <v>18.376100000000001</v>
      </c>
      <c r="N367" s="28">
        <v>0.37026599999999998</v>
      </c>
      <c r="O367" s="28">
        <v>-2.82E-3</v>
      </c>
      <c r="P367" s="28">
        <v>3.4994999999999998E-2</v>
      </c>
      <c r="Q367" s="28">
        <v>0.42668902354005861</v>
      </c>
      <c r="R367" s="28">
        <v>0.19070892052193528</v>
      </c>
      <c r="S367" s="28">
        <v>0.38260205593800606</v>
      </c>
      <c r="T367" s="28">
        <v>69.110859153948553</v>
      </c>
      <c r="U367" s="28"/>
      <c r="V367" s="16"/>
      <c r="W367" s="3"/>
      <c r="X367" s="30">
        <v>0.26822189069937274</v>
      </c>
      <c r="Y367" s="3">
        <v>-4.051967561203873E-2</v>
      </c>
      <c r="Z367" s="2" t="s">
        <v>1514</v>
      </c>
      <c r="AA367" s="3"/>
      <c r="AB367" s="3"/>
      <c r="AC367" s="16"/>
    </row>
    <row r="368" spans="1:29" x14ac:dyDescent="0.3">
      <c r="A368" s="25" t="s">
        <v>562</v>
      </c>
      <c r="B368" s="25" t="s">
        <v>195</v>
      </c>
      <c r="C368" s="2" t="s">
        <v>1558</v>
      </c>
      <c r="D368" s="28"/>
      <c r="E368" s="28"/>
      <c r="F368" s="28"/>
      <c r="G368" s="28">
        <v>51.116599999999998</v>
      </c>
      <c r="H368" s="28">
        <v>0.63607999999999998</v>
      </c>
      <c r="I368" s="28">
        <v>2.1214599999999999</v>
      </c>
      <c r="J368" s="28">
        <v>11.5799</v>
      </c>
      <c r="K368" s="28">
        <v>0.33687499999999998</v>
      </c>
      <c r="L368" s="28">
        <v>15.090400000000001</v>
      </c>
      <c r="M368" s="28">
        <v>18.173200000000001</v>
      </c>
      <c r="N368" s="28">
        <v>0.323044</v>
      </c>
      <c r="O368" s="28">
        <v>-1.42E-3</v>
      </c>
      <c r="P368" s="28">
        <v>-2.281E-2</v>
      </c>
      <c r="Q368" s="28">
        <v>0.43553348985598561</v>
      </c>
      <c r="R368" s="28">
        <v>0.18748782066516687</v>
      </c>
      <c r="S368" s="28">
        <v>0.3769786894788475</v>
      </c>
      <c r="T368" s="28">
        <v>69.906676144298387</v>
      </c>
      <c r="U368" s="28"/>
      <c r="V368" s="16"/>
      <c r="W368" s="3"/>
      <c r="X368" s="30">
        <v>0.26593974625064931</v>
      </c>
      <c r="Y368" s="3">
        <v>-2.0459464338404398E-2</v>
      </c>
      <c r="Z368" s="2" t="s">
        <v>1514</v>
      </c>
      <c r="AA368" s="3"/>
      <c r="AB368" s="3"/>
      <c r="AC368" s="16"/>
    </row>
    <row r="369" spans="1:29" x14ac:dyDescent="0.3">
      <c r="A369" s="25" t="s">
        <v>562</v>
      </c>
      <c r="B369" s="25" t="s">
        <v>195</v>
      </c>
      <c r="C369" s="2" t="s">
        <v>1558</v>
      </c>
      <c r="D369" s="28"/>
      <c r="E369" s="28"/>
      <c r="F369" s="28"/>
      <c r="G369" s="28">
        <v>50.729700000000001</v>
      </c>
      <c r="H369" s="28">
        <v>0.53553600000000001</v>
      </c>
      <c r="I369" s="28">
        <v>2.50345</v>
      </c>
      <c r="J369" s="28">
        <v>9.4650700000000008</v>
      </c>
      <c r="K369" s="28">
        <v>0.27384599999999998</v>
      </c>
      <c r="L369" s="28">
        <v>15.797000000000001</v>
      </c>
      <c r="M369" s="28">
        <v>19.625299999999999</v>
      </c>
      <c r="N369" s="28">
        <v>0.25827099999999997</v>
      </c>
      <c r="O369" s="28">
        <v>-1.268E-2</v>
      </c>
      <c r="P369" s="28">
        <v>0.150311</v>
      </c>
      <c r="Q369" s="28">
        <v>0.44862585966119767</v>
      </c>
      <c r="R369" s="28">
        <v>0.15079292448963721</v>
      </c>
      <c r="S369" s="28">
        <v>0.40058121584916512</v>
      </c>
      <c r="T369" s="28">
        <v>74.843476968567543</v>
      </c>
      <c r="U369" s="28"/>
      <c r="V369" s="16"/>
      <c r="W369" s="3"/>
      <c r="X369" s="30">
        <v>0.26455573098202118</v>
      </c>
      <c r="Y369" s="3">
        <v>-1.3072810552133607E-2</v>
      </c>
      <c r="Z369" s="2" t="s">
        <v>1514</v>
      </c>
      <c r="AA369" s="3"/>
      <c r="AB369" s="3"/>
      <c r="AC369" s="16"/>
    </row>
    <row r="370" spans="1:29" x14ac:dyDescent="0.3">
      <c r="A370" s="25" t="s">
        <v>562</v>
      </c>
      <c r="B370" s="25" t="s">
        <v>195</v>
      </c>
      <c r="C370" s="2" t="s">
        <v>1558</v>
      </c>
      <c r="D370" s="28"/>
      <c r="E370" s="28"/>
      <c r="F370" s="28"/>
      <c r="G370" s="28">
        <v>51.4786</v>
      </c>
      <c r="H370" s="28">
        <v>0.51836300000000002</v>
      </c>
      <c r="I370" s="28">
        <v>2.6875100000000001</v>
      </c>
      <c r="J370" s="28">
        <v>7.9746300000000003</v>
      </c>
      <c r="K370" s="28">
        <v>0.21354400000000001</v>
      </c>
      <c r="L370" s="28">
        <v>15.8504</v>
      </c>
      <c r="M370" s="28">
        <v>20.544499999999999</v>
      </c>
      <c r="N370" s="28">
        <v>0.23597299999999999</v>
      </c>
      <c r="O370" s="28">
        <v>3.5199999999999999E-4</v>
      </c>
      <c r="P370" s="28">
        <v>0.118704</v>
      </c>
      <c r="Q370" s="28">
        <v>0.45170810804740474</v>
      </c>
      <c r="R370" s="28">
        <v>0.12748986176039503</v>
      </c>
      <c r="S370" s="28">
        <v>0.42080203019220025</v>
      </c>
      <c r="T370" s="28">
        <v>77.988551685928542</v>
      </c>
      <c r="U370" s="28"/>
      <c r="V370" s="16"/>
      <c r="W370" s="3"/>
      <c r="X370" s="30">
        <v>0.26188066708784907</v>
      </c>
      <c r="Y370" s="3">
        <v>9.3712285277054441E-3</v>
      </c>
      <c r="Z370" s="2" t="s">
        <v>1514</v>
      </c>
      <c r="AA370" s="3"/>
      <c r="AB370" s="3"/>
      <c r="AC370" s="16"/>
    </row>
    <row r="371" spans="1:29" x14ac:dyDescent="0.3">
      <c r="A371" s="25" t="s">
        <v>715</v>
      </c>
      <c r="B371" s="25" t="s">
        <v>159</v>
      </c>
      <c r="C371" s="2" t="s">
        <v>326</v>
      </c>
      <c r="D371" s="28"/>
      <c r="E371" s="28"/>
      <c r="F371" s="28"/>
      <c r="G371" s="28">
        <v>52.786299999999997</v>
      </c>
      <c r="H371" s="28">
        <v>0.55547000000000002</v>
      </c>
      <c r="I371" s="28">
        <v>1.6838900000000001</v>
      </c>
      <c r="J371" s="28">
        <v>9.9076500000000003</v>
      </c>
      <c r="K371" s="28">
        <v>0.56870600000000004</v>
      </c>
      <c r="L371" s="28">
        <v>15.726100000000001</v>
      </c>
      <c r="M371" s="28">
        <v>19.255299999999998</v>
      </c>
      <c r="N371" s="28">
        <v>0.27172000000000002</v>
      </c>
      <c r="O371" s="28">
        <v>0</v>
      </c>
      <c r="P371" s="28">
        <v>1.6188000000000001E-2</v>
      </c>
      <c r="Q371" s="28">
        <v>0.44773830887134858</v>
      </c>
      <c r="R371" s="28">
        <v>0.15824184076948841</v>
      </c>
      <c r="S371" s="28">
        <v>0.39401985035916304</v>
      </c>
      <c r="T371" s="28">
        <v>73.886629642360731</v>
      </c>
      <c r="U371" s="28"/>
      <c r="V371" s="16"/>
      <c r="W371" s="3"/>
      <c r="X371" s="30">
        <v>0.2483025590099201</v>
      </c>
      <c r="Y371" s="3">
        <v>5.4028804922253815E-2</v>
      </c>
      <c r="Z371" s="2" t="s">
        <v>1515</v>
      </c>
      <c r="AA371" s="3"/>
      <c r="AB371" s="3"/>
      <c r="AC371" s="16"/>
    </row>
    <row r="372" spans="1:29" x14ac:dyDescent="0.3">
      <c r="A372" s="25" t="s">
        <v>792</v>
      </c>
      <c r="B372" s="25" t="s">
        <v>162</v>
      </c>
      <c r="C372" s="2" t="s">
        <v>326</v>
      </c>
      <c r="D372" s="28"/>
      <c r="E372" s="28"/>
      <c r="F372" s="28"/>
      <c r="G372" s="28">
        <v>52.026000000000003</v>
      </c>
      <c r="H372" s="28">
        <v>0.59159499999999998</v>
      </c>
      <c r="I372" s="28">
        <v>1.7453099999999999</v>
      </c>
      <c r="J372" s="28">
        <v>9.1215700000000002</v>
      </c>
      <c r="K372" s="28">
        <v>0.56230500000000005</v>
      </c>
      <c r="L372" s="28">
        <v>15.528700000000001</v>
      </c>
      <c r="M372" s="28">
        <v>19.004100000000001</v>
      </c>
      <c r="N372" s="28">
        <v>0.35428900000000002</v>
      </c>
      <c r="O372" s="28">
        <v>0</v>
      </c>
      <c r="P372" s="28">
        <v>0</v>
      </c>
      <c r="Q372" s="28">
        <v>0.45267240597331793</v>
      </c>
      <c r="R372" s="28">
        <v>0.14916466786751054</v>
      </c>
      <c r="S372" s="28">
        <v>0.39816292615917159</v>
      </c>
      <c r="T372" s="28">
        <v>75.215108149525364</v>
      </c>
      <c r="U372" s="28"/>
      <c r="V372" s="16">
        <v>995.52605197166406</v>
      </c>
      <c r="W372" s="3">
        <v>4.1286114017365563</v>
      </c>
      <c r="X372" s="30">
        <v>0.25182876871820542</v>
      </c>
      <c r="Y372" s="3">
        <v>1.6610748697515554E-2</v>
      </c>
      <c r="Z372" s="2" t="s">
        <v>1514</v>
      </c>
      <c r="AA372" s="3">
        <v>2.2412933333333198</v>
      </c>
      <c r="AB372" s="3">
        <v>1.96331636363636</v>
      </c>
      <c r="AC372" s="16">
        <v>1035.95272727274</v>
      </c>
    </row>
    <row r="373" spans="1:29" x14ac:dyDescent="0.3">
      <c r="A373" s="25" t="s">
        <v>682</v>
      </c>
      <c r="B373" s="25" t="s">
        <v>159</v>
      </c>
      <c r="C373" s="2" t="s">
        <v>326</v>
      </c>
      <c r="D373" s="28"/>
      <c r="E373" s="28"/>
      <c r="F373" s="28"/>
      <c r="G373" s="28">
        <v>51.3992</v>
      </c>
      <c r="H373" s="28">
        <v>0.81857000000000002</v>
      </c>
      <c r="I373" s="28">
        <v>2.6614399999999998</v>
      </c>
      <c r="J373" s="28">
        <v>10.2125</v>
      </c>
      <c r="K373" s="28">
        <v>0.45803500000000003</v>
      </c>
      <c r="L373" s="28">
        <v>15.639200000000001</v>
      </c>
      <c r="M373" s="28">
        <v>19.297499999999999</v>
      </c>
      <c r="N373" s="28">
        <v>0.33549000000000001</v>
      </c>
      <c r="O373" s="28">
        <v>0</v>
      </c>
      <c r="P373" s="28">
        <v>2.2020000000000001E-2</v>
      </c>
      <c r="Q373" s="28">
        <v>0.44381805255420409</v>
      </c>
      <c r="R373" s="28">
        <v>0.16258105890368155</v>
      </c>
      <c r="S373" s="28">
        <v>0.39360088854211434</v>
      </c>
      <c r="T373" s="28">
        <v>73.189100077536509</v>
      </c>
      <c r="U373" s="28"/>
      <c r="V373" s="16"/>
      <c r="W373" s="3"/>
      <c r="X373" s="30">
        <v>0.24869859563949187</v>
      </c>
      <c r="Y373" s="3">
        <v>5.2065364155151839E-2</v>
      </c>
      <c r="Z373" s="2" t="s">
        <v>1515</v>
      </c>
      <c r="AA373" s="3"/>
      <c r="AB373" s="3"/>
      <c r="AC373" s="16"/>
    </row>
    <row r="374" spans="1:29" x14ac:dyDescent="0.3">
      <c r="A374" s="25" t="s">
        <v>757</v>
      </c>
      <c r="B374" s="25" t="s">
        <v>162</v>
      </c>
      <c r="C374" s="2" t="s">
        <v>326</v>
      </c>
      <c r="D374" s="28"/>
      <c r="E374" s="28"/>
      <c r="F374" s="28"/>
      <c r="G374" s="28">
        <v>51.648000000000003</v>
      </c>
      <c r="H374" s="28">
        <v>0.60082400000000002</v>
      </c>
      <c r="I374" s="28">
        <v>2.0459299999999998</v>
      </c>
      <c r="J374" s="28">
        <v>9.3338699999999992</v>
      </c>
      <c r="K374" s="28">
        <v>0.48947299999999999</v>
      </c>
      <c r="L374" s="28">
        <v>15.4291</v>
      </c>
      <c r="M374" s="28">
        <v>19.5899</v>
      </c>
      <c r="N374" s="28">
        <v>0.39216699999999999</v>
      </c>
      <c r="O374" s="28">
        <v>1.5086E-2</v>
      </c>
      <c r="P374" s="28">
        <v>2.9399999999999999E-3</v>
      </c>
      <c r="Q374" s="28">
        <v>0.44406644316096672</v>
      </c>
      <c r="R374" s="28">
        <v>0.15070114724188374</v>
      </c>
      <c r="S374" s="28">
        <v>0.40523240959714951</v>
      </c>
      <c r="T374" s="28">
        <v>74.662179030331799</v>
      </c>
      <c r="U374" s="28"/>
      <c r="V374" s="16">
        <v>985.79853403152458</v>
      </c>
      <c r="W374" s="3">
        <v>3.0977434797872534</v>
      </c>
      <c r="X374" s="30">
        <v>0.24962258831304385</v>
      </c>
      <c r="Y374" s="3">
        <v>3.900699822592657E-2</v>
      </c>
      <c r="Z374" s="2" t="s">
        <v>1514</v>
      </c>
      <c r="AA374" s="3">
        <v>2.8972888888888799</v>
      </c>
      <c r="AB374" s="3">
        <v>2.0451909090909002</v>
      </c>
      <c r="AC374" s="16">
        <v>1036.6527272727399</v>
      </c>
    </row>
    <row r="375" spans="1:29" x14ac:dyDescent="0.3">
      <c r="A375" s="25" t="s">
        <v>733</v>
      </c>
      <c r="B375" s="25" t="s">
        <v>162</v>
      </c>
      <c r="C375" s="2" t="s">
        <v>326</v>
      </c>
      <c r="D375" s="28"/>
      <c r="E375" s="28"/>
      <c r="F375" s="28"/>
      <c r="G375" s="28">
        <v>52.366500000000002</v>
      </c>
      <c r="H375" s="28">
        <v>0.58117799999999997</v>
      </c>
      <c r="I375" s="28">
        <v>1.92913</v>
      </c>
      <c r="J375" s="28">
        <v>9.4328199999999995</v>
      </c>
      <c r="K375" s="28">
        <v>0.434058</v>
      </c>
      <c r="L375" s="28">
        <v>15.3871</v>
      </c>
      <c r="M375" s="28">
        <v>19.2852</v>
      </c>
      <c r="N375" s="28">
        <v>0.29927399999999998</v>
      </c>
      <c r="O375" s="28">
        <v>5.5129999999999997E-3</v>
      </c>
      <c r="P375" s="28">
        <v>7.3660000000000002E-3</v>
      </c>
      <c r="Q375" s="28">
        <v>0.44549234766538592</v>
      </c>
      <c r="R375" s="28">
        <v>0.1532048337262796</v>
      </c>
      <c r="S375" s="28">
        <v>0.40130281860833444</v>
      </c>
      <c r="T375" s="28">
        <v>74.410296475731428</v>
      </c>
      <c r="U375" s="28"/>
      <c r="V375" s="16">
        <v>986.19820621022438</v>
      </c>
      <c r="W375" s="3">
        <v>3.0735318571964281</v>
      </c>
      <c r="X375" s="30">
        <v>0.24958872697187534</v>
      </c>
      <c r="Y375" s="3">
        <v>4.794023307644657E-2</v>
      </c>
      <c r="Z375" s="2" t="s">
        <v>1514</v>
      </c>
      <c r="AA375" s="3">
        <v>2.4184711111111001</v>
      </c>
      <c r="AB375" s="3">
        <v>1.91115272727272</v>
      </c>
      <c r="AC375" s="16">
        <v>1035.3563636363701</v>
      </c>
    </row>
    <row r="376" spans="1:29" x14ac:dyDescent="0.3">
      <c r="A376" s="25" t="s">
        <v>627</v>
      </c>
      <c r="B376" s="25" t="s">
        <v>159</v>
      </c>
      <c r="C376" s="2" t="s">
        <v>326</v>
      </c>
      <c r="D376" s="28"/>
      <c r="E376" s="28"/>
      <c r="F376" s="28"/>
      <c r="G376" s="28">
        <v>51.602899999999998</v>
      </c>
      <c r="H376" s="28">
        <v>0.510544</v>
      </c>
      <c r="I376" s="28">
        <v>1.59623</v>
      </c>
      <c r="J376" s="28">
        <v>9.7069899999999993</v>
      </c>
      <c r="K376" s="28">
        <v>0.52784500000000001</v>
      </c>
      <c r="L376" s="28">
        <v>15.6877</v>
      </c>
      <c r="M376" s="28">
        <v>19.172899999999998</v>
      </c>
      <c r="N376" s="28">
        <v>0.34875800000000001</v>
      </c>
      <c r="O376" s="28">
        <v>1.4626999999999999E-2</v>
      </c>
      <c r="P376" s="28">
        <v>0</v>
      </c>
      <c r="Q376" s="28">
        <v>0.44933397541458581</v>
      </c>
      <c r="R376" s="28">
        <v>0.15597033793785933</v>
      </c>
      <c r="S376" s="28">
        <v>0.39469568664755483</v>
      </c>
      <c r="T376" s="28">
        <v>74.232739714999539</v>
      </c>
      <c r="U376" s="28"/>
      <c r="V376" s="16"/>
      <c r="W376" s="3"/>
      <c r="X376" s="30">
        <v>0.24225445570342086</v>
      </c>
      <c r="Y376" s="3">
        <v>0.13529244975174937</v>
      </c>
      <c r="Z376" s="2" t="s">
        <v>1515</v>
      </c>
      <c r="AA376" s="3"/>
      <c r="AB376" s="3"/>
      <c r="AC376" s="16"/>
    </row>
    <row r="377" spans="1:29" x14ac:dyDescent="0.3">
      <c r="A377" s="25" t="s">
        <v>627</v>
      </c>
      <c r="B377" s="25" t="s">
        <v>195</v>
      </c>
      <c r="C377" s="2" t="s">
        <v>326</v>
      </c>
      <c r="D377" s="28"/>
      <c r="E377" s="28"/>
      <c r="F377" s="28"/>
      <c r="G377" s="28">
        <v>52.6145</v>
      </c>
      <c r="H377" s="28">
        <v>0.54731300000000005</v>
      </c>
      <c r="I377" s="28">
        <v>1.5530999999999999</v>
      </c>
      <c r="J377" s="28">
        <v>9.8798200000000005</v>
      </c>
      <c r="K377" s="28">
        <v>0.53392300000000004</v>
      </c>
      <c r="L377" s="28">
        <v>15.5496</v>
      </c>
      <c r="M377" s="28">
        <v>19.835100000000001</v>
      </c>
      <c r="N377" s="28">
        <v>0.40002599999999999</v>
      </c>
      <c r="O377" s="28">
        <v>0</v>
      </c>
      <c r="P377" s="28">
        <v>1.6147000000000002E-2</v>
      </c>
      <c r="Q377" s="28">
        <v>0.43990010829918097</v>
      </c>
      <c r="R377" s="28">
        <v>0.1567946817518725</v>
      </c>
      <c r="S377" s="28">
        <v>0.40330520994894653</v>
      </c>
      <c r="T377" s="28">
        <v>73.722800271398867</v>
      </c>
      <c r="U377" s="28"/>
      <c r="V377" s="16"/>
      <c r="W377" s="3"/>
      <c r="X377" s="30">
        <v>0.24680323346783423</v>
      </c>
      <c r="Y377" s="3">
        <v>7.0975519811196985E-2</v>
      </c>
      <c r="Z377" s="2" t="s">
        <v>1515</v>
      </c>
      <c r="AA377" s="3"/>
      <c r="AB377" s="3"/>
      <c r="AC377" s="16"/>
    </row>
    <row r="378" spans="1:29" x14ac:dyDescent="0.3">
      <c r="A378" s="25" t="s">
        <v>627</v>
      </c>
      <c r="B378" s="25" t="s">
        <v>195</v>
      </c>
      <c r="C378" s="2" t="s">
        <v>326</v>
      </c>
      <c r="D378" s="28"/>
      <c r="E378" s="28"/>
      <c r="F378" s="28"/>
      <c r="G378" s="28">
        <v>52.459800000000001</v>
      </c>
      <c r="H378" s="28">
        <v>0.53036099999999997</v>
      </c>
      <c r="I378" s="28">
        <v>1.54823</v>
      </c>
      <c r="J378" s="28">
        <v>9.7573899999999991</v>
      </c>
      <c r="K378" s="28">
        <v>0.54092899999999999</v>
      </c>
      <c r="L378" s="28">
        <v>15.591799999999999</v>
      </c>
      <c r="M378" s="28">
        <v>18.910699999999999</v>
      </c>
      <c r="N378" s="28">
        <v>0.36612600000000001</v>
      </c>
      <c r="O378" s="28">
        <v>0</v>
      </c>
      <c r="P378" s="28">
        <v>0</v>
      </c>
      <c r="Q378" s="28">
        <v>0.44988693890703385</v>
      </c>
      <c r="R378" s="28">
        <v>0.15793858472178959</v>
      </c>
      <c r="S378" s="28">
        <v>0.39217447637117658</v>
      </c>
      <c r="T378" s="28">
        <v>74.015802465998974</v>
      </c>
      <c r="U378" s="28"/>
      <c r="V378" s="16"/>
      <c r="W378" s="3"/>
      <c r="X378" s="30">
        <v>0.24744964036906891</v>
      </c>
      <c r="Y378" s="3">
        <v>7.2648987025625167E-2</v>
      </c>
      <c r="Z378" s="2" t="s">
        <v>1515</v>
      </c>
      <c r="AA378" s="3"/>
      <c r="AB378" s="3"/>
      <c r="AC378" s="16"/>
    </row>
    <row r="379" spans="1:29" x14ac:dyDescent="0.3">
      <c r="A379" s="25" t="s">
        <v>627</v>
      </c>
      <c r="B379" s="25" t="s">
        <v>195</v>
      </c>
      <c r="C379" s="2" t="s">
        <v>326</v>
      </c>
      <c r="D379" s="28"/>
      <c r="E379" s="28"/>
      <c r="F379" s="28"/>
      <c r="G379" s="28">
        <v>52.407499999999999</v>
      </c>
      <c r="H379" s="28">
        <v>0.49081999999999998</v>
      </c>
      <c r="I379" s="28">
        <v>1.49082</v>
      </c>
      <c r="J379" s="28">
        <v>9.5699199999999998</v>
      </c>
      <c r="K379" s="28">
        <v>0.587314</v>
      </c>
      <c r="L379" s="28">
        <v>15.7164</v>
      </c>
      <c r="M379" s="28">
        <v>19.220600000000001</v>
      </c>
      <c r="N379" s="28">
        <v>0.34247300000000003</v>
      </c>
      <c r="O379" s="28">
        <v>0</v>
      </c>
      <c r="P379" s="28">
        <v>4.2603000000000002E-2</v>
      </c>
      <c r="Q379" s="28">
        <v>0.45033543712342528</v>
      </c>
      <c r="R379" s="28">
        <v>0.15382920845789999</v>
      </c>
      <c r="S379" s="28">
        <v>0.39583535441867473</v>
      </c>
      <c r="T379" s="28">
        <v>74.538528597633189</v>
      </c>
      <c r="U379" s="28"/>
      <c r="V379" s="16"/>
      <c r="W379" s="3"/>
      <c r="X379" s="30">
        <v>0.24837792984138843</v>
      </c>
      <c r="Y379" s="3">
        <v>5.1889057757001145E-2</v>
      </c>
      <c r="Z379" s="2" t="s">
        <v>1515</v>
      </c>
      <c r="AA379" s="3"/>
      <c r="AB379" s="3"/>
      <c r="AC379" s="16"/>
    </row>
    <row r="380" spans="1:29" x14ac:dyDescent="0.3">
      <c r="A380" s="25" t="s">
        <v>627</v>
      </c>
      <c r="B380" s="25" t="s">
        <v>195</v>
      </c>
      <c r="C380" s="2" t="s">
        <v>326</v>
      </c>
      <c r="D380" s="28"/>
      <c r="E380" s="28"/>
      <c r="F380" s="28"/>
      <c r="G380" s="28">
        <v>53.176299999999998</v>
      </c>
      <c r="H380" s="28">
        <v>0.53518900000000003</v>
      </c>
      <c r="I380" s="28">
        <v>1.5197499999999999</v>
      </c>
      <c r="J380" s="28">
        <v>9.5220800000000008</v>
      </c>
      <c r="K380" s="28">
        <v>0.48708299999999999</v>
      </c>
      <c r="L380" s="28">
        <v>15.648400000000001</v>
      </c>
      <c r="M380" s="28">
        <v>19.143699999999999</v>
      </c>
      <c r="N380" s="28">
        <v>0.279588</v>
      </c>
      <c r="O380" s="28">
        <v>3.9389999999999998E-3</v>
      </c>
      <c r="P380" s="28">
        <v>1.1738E-2</v>
      </c>
      <c r="Q380" s="28">
        <v>0.45032388909066756</v>
      </c>
      <c r="R380" s="28">
        <v>0.15372139669830243</v>
      </c>
      <c r="S380" s="28">
        <v>0.39595471421103001</v>
      </c>
      <c r="T380" s="28">
        <v>74.551345683044246</v>
      </c>
      <c r="U380" s="28"/>
      <c r="V380" s="16"/>
      <c r="W380" s="3"/>
      <c r="X380" s="30">
        <v>0.2439380961175705</v>
      </c>
      <c r="Y380" s="3">
        <v>0.10898964634675257</v>
      </c>
      <c r="Z380" s="2" t="s">
        <v>1515</v>
      </c>
      <c r="AA380" s="3"/>
      <c r="AB380" s="3"/>
      <c r="AC380" s="16"/>
    </row>
    <row r="381" spans="1:29" x14ac:dyDescent="0.3">
      <c r="A381" s="25" t="s">
        <v>627</v>
      </c>
      <c r="B381" s="25" t="s">
        <v>195</v>
      </c>
      <c r="C381" s="2" t="s">
        <v>326</v>
      </c>
      <c r="D381" s="28"/>
      <c r="E381" s="28"/>
      <c r="F381" s="28"/>
      <c r="G381" s="28">
        <v>52.404400000000003</v>
      </c>
      <c r="H381" s="28">
        <v>0.52637699999999998</v>
      </c>
      <c r="I381" s="28">
        <v>1.54142</v>
      </c>
      <c r="J381" s="28">
        <v>9.3485499999999995</v>
      </c>
      <c r="K381" s="28">
        <v>0.49258400000000002</v>
      </c>
      <c r="L381" s="28">
        <v>15.499000000000001</v>
      </c>
      <c r="M381" s="28">
        <v>19.3553</v>
      </c>
      <c r="N381" s="28">
        <v>0.28854000000000002</v>
      </c>
      <c r="O381" s="28">
        <v>0</v>
      </c>
      <c r="P381" s="28">
        <v>0</v>
      </c>
      <c r="Q381" s="28">
        <v>0.44724289285577867</v>
      </c>
      <c r="R381" s="28">
        <v>0.15133224445146762</v>
      </c>
      <c r="S381" s="28">
        <v>0.40142486269275374</v>
      </c>
      <c r="T381" s="28">
        <v>74.717920104023733</v>
      </c>
      <c r="U381" s="28"/>
      <c r="V381" s="16"/>
      <c r="W381" s="3"/>
      <c r="X381" s="30">
        <v>0.24867033985494114</v>
      </c>
      <c r="Y381" s="3">
        <v>5.6743350711080609E-2</v>
      </c>
      <c r="Z381" s="2" t="s">
        <v>1515</v>
      </c>
      <c r="AA381" s="3"/>
      <c r="AB381" s="3"/>
      <c r="AC381" s="16"/>
    </row>
    <row r="382" spans="1:29" x14ac:dyDescent="0.3">
      <c r="A382" s="25" t="s">
        <v>627</v>
      </c>
      <c r="B382" s="25" t="s">
        <v>195</v>
      </c>
      <c r="C382" s="2" t="s">
        <v>326</v>
      </c>
      <c r="D382" s="28"/>
      <c r="E382" s="28"/>
      <c r="F382" s="28"/>
      <c r="G382" s="28">
        <v>52.296999999999997</v>
      </c>
      <c r="H382" s="28">
        <v>0.53002099999999996</v>
      </c>
      <c r="I382" s="28">
        <v>1.5362199999999999</v>
      </c>
      <c r="J382" s="28">
        <v>9.4048300000000005</v>
      </c>
      <c r="K382" s="28">
        <v>0.56378499999999998</v>
      </c>
      <c r="L382" s="28">
        <v>15.724</v>
      </c>
      <c r="M382" s="28">
        <v>19.612100000000002</v>
      </c>
      <c r="N382" s="28">
        <v>0.30860100000000001</v>
      </c>
      <c r="O382" s="28">
        <v>0</v>
      </c>
      <c r="P382" s="28">
        <v>0</v>
      </c>
      <c r="Q382" s="28">
        <v>0.44803223993613217</v>
      </c>
      <c r="R382" s="28">
        <v>0.15032964418674513</v>
      </c>
      <c r="S382" s="28">
        <v>0.40163811587712273</v>
      </c>
      <c r="T382" s="28">
        <v>74.876467205609316</v>
      </c>
      <c r="U382" s="28"/>
      <c r="V382" s="16"/>
      <c r="W382" s="3"/>
      <c r="X382" s="30">
        <v>0.24849771584611896</v>
      </c>
      <c r="Y382" s="3">
        <v>5.3254571853540211E-2</v>
      </c>
      <c r="Z382" s="2" t="s">
        <v>1515</v>
      </c>
      <c r="AA382" s="3"/>
      <c r="AB382" s="3"/>
      <c r="AC382" s="16"/>
    </row>
    <row r="383" spans="1:29" x14ac:dyDescent="0.3">
      <c r="A383" s="25" t="s">
        <v>627</v>
      </c>
      <c r="B383" s="25" t="s">
        <v>162</v>
      </c>
      <c r="C383" s="2" t="s">
        <v>326</v>
      </c>
      <c r="D383" s="28"/>
      <c r="E383" s="28"/>
      <c r="F383" s="28"/>
      <c r="G383" s="28">
        <v>51.706400000000002</v>
      </c>
      <c r="H383" s="28">
        <v>0.69968600000000003</v>
      </c>
      <c r="I383" s="28">
        <v>2.2527499999999998</v>
      </c>
      <c r="J383" s="28">
        <v>10.7218</v>
      </c>
      <c r="K383" s="28">
        <v>0.58499699999999999</v>
      </c>
      <c r="L383" s="28">
        <v>15.379899999999999</v>
      </c>
      <c r="M383" s="28">
        <v>18.941400000000002</v>
      </c>
      <c r="N383" s="28">
        <v>0.37479800000000002</v>
      </c>
      <c r="O383" s="28">
        <v>0</v>
      </c>
      <c r="P383" s="28">
        <v>1.7519E-2</v>
      </c>
      <c r="Q383" s="28">
        <v>0.43932113444350124</v>
      </c>
      <c r="R383" s="28">
        <v>0.17180813952292751</v>
      </c>
      <c r="S383" s="28">
        <v>0.3888707260335712</v>
      </c>
      <c r="T383" s="28">
        <v>71.886776359470318</v>
      </c>
      <c r="U383" s="28"/>
      <c r="V383" s="16"/>
      <c r="W383" s="3"/>
      <c r="X383" s="30">
        <v>0.24038932118686698</v>
      </c>
      <c r="Y383" s="3">
        <v>0.15714367987514699</v>
      </c>
      <c r="Z383" s="2" t="s">
        <v>1515</v>
      </c>
      <c r="AA383" s="3"/>
      <c r="AB383" s="3"/>
      <c r="AC383" s="16"/>
    </row>
    <row r="384" spans="1:29" x14ac:dyDescent="0.3">
      <c r="A384" s="25" t="s">
        <v>627</v>
      </c>
      <c r="B384" s="25" t="s">
        <v>195</v>
      </c>
      <c r="C384" s="2" t="s">
        <v>326</v>
      </c>
      <c r="D384" s="28"/>
      <c r="E384" s="28"/>
      <c r="F384" s="28"/>
      <c r="G384" s="28">
        <v>52.8491</v>
      </c>
      <c r="H384" s="28">
        <v>0.52841099999999996</v>
      </c>
      <c r="I384" s="28">
        <v>1.6091299999999999</v>
      </c>
      <c r="J384" s="28">
        <v>9.9794800000000006</v>
      </c>
      <c r="K384" s="28">
        <v>0.45441300000000001</v>
      </c>
      <c r="L384" s="28">
        <v>15.5403</v>
      </c>
      <c r="M384" s="28">
        <v>19.2273</v>
      </c>
      <c r="N384" s="28">
        <v>0.28359899999999999</v>
      </c>
      <c r="O384" s="28">
        <v>1.8979999999999999E-3</v>
      </c>
      <c r="P384" s="28">
        <v>3.3751000000000003E-2</v>
      </c>
      <c r="Q384" s="28">
        <v>0.44454470106975857</v>
      </c>
      <c r="R384" s="28">
        <v>0.16014426848019617</v>
      </c>
      <c r="S384" s="28">
        <v>0.39531103045004523</v>
      </c>
      <c r="T384" s="28">
        <v>73.516257688744517</v>
      </c>
      <c r="U384" s="28"/>
      <c r="V384" s="16"/>
      <c r="W384" s="3"/>
      <c r="X384" s="30">
        <v>0.24884233080948973</v>
      </c>
      <c r="Y384" s="3">
        <v>4.8791452634951327E-2</v>
      </c>
      <c r="Z384" s="2" t="s">
        <v>1514</v>
      </c>
      <c r="AA384" s="3"/>
      <c r="AB384" s="3"/>
      <c r="AC384" s="16"/>
    </row>
    <row r="385" spans="1:29" x14ac:dyDescent="0.3">
      <c r="A385" s="25" t="s">
        <v>627</v>
      </c>
      <c r="B385" s="25" t="s">
        <v>195</v>
      </c>
      <c r="C385" s="2" t="s">
        <v>326</v>
      </c>
      <c r="D385" s="28"/>
      <c r="E385" s="28"/>
      <c r="F385" s="28"/>
      <c r="G385" s="28">
        <v>51.527700000000003</v>
      </c>
      <c r="H385" s="28">
        <v>0.69532300000000002</v>
      </c>
      <c r="I385" s="28">
        <v>2.1130399999999998</v>
      </c>
      <c r="J385" s="28">
        <v>9.6446500000000004</v>
      </c>
      <c r="K385" s="28">
        <v>0.48491000000000001</v>
      </c>
      <c r="L385" s="28">
        <v>15.1403</v>
      </c>
      <c r="M385" s="28">
        <v>19.052900000000001</v>
      </c>
      <c r="N385" s="28">
        <v>0.38185799999999998</v>
      </c>
      <c r="O385" s="28">
        <v>1.2963000000000001E-2</v>
      </c>
      <c r="P385" s="28">
        <v>1.4651000000000001E-2</v>
      </c>
      <c r="Q385" s="28">
        <v>0.44212213020834562</v>
      </c>
      <c r="R385" s="28">
        <v>0.1579943998548454</v>
      </c>
      <c r="S385" s="28">
        <v>0.39988346993680896</v>
      </c>
      <c r="T385" s="28">
        <v>73.672713224845026</v>
      </c>
      <c r="U385" s="28"/>
      <c r="V385" s="16"/>
      <c r="W385" s="3"/>
      <c r="X385" s="30">
        <v>0.25089954478245063</v>
      </c>
      <c r="Y385" s="3">
        <v>2.2216918768034E-2</v>
      </c>
      <c r="Z385" s="2" t="s">
        <v>1514</v>
      </c>
      <c r="AA385" s="3"/>
      <c r="AB385" s="3"/>
      <c r="AC385" s="16"/>
    </row>
    <row r="386" spans="1:29" x14ac:dyDescent="0.3">
      <c r="A386" s="25" t="s">
        <v>627</v>
      </c>
      <c r="B386" s="25" t="s">
        <v>195</v>
      </c>
      <c r="C386" s="2" t="s">
        <v>326</v>
      </c>
      <c r="D386" s="28"/>
      <c r="E386" s="28"/>
      <c r="F386" s="28"/>
      <c r="G386" s="28">
        <v>53.206899999999997</v>
      </c>
      <c r="H386" s="28">
        <v>0.45085500000000001</v>
      </c>
      <c r="I386" s="28">
        <v>1.5055400000000001</v>
      </c>
      <c r="J386" s="28">
        <v>9.49648</v>
      </c>
      <c r="K386" s="28">
        <v>0.45116099999999998</v>
      </c>
      <c r="L386" s="28">
        <v>15.626300000000001</v>
      </c>
      <c r="M386" s="28">
        <v>19.183700000000002</v>
      </c>
      <c r="N386" s="28">
        <v>0.253662</v>
      </c>
      <c r="O386" s="28">
        <v>0</v>
      </c>
      <c r="P386" s="28">
        <v>1.7627E-2</v>
      </c>
      <c r="Q386" s="28">
        <v>0.44978772580907789</v>
      </c>
      <c r="R386" s="28">
        <v>0.15334215009185065</v>
      </c>
      <c r="S386" s="28">
        <v>0.39687012409907146</v>
      </c>
      <c r="T386" s="28">
        <v>74.575600344321373</v>
      </c>
      <c r="U386" s="28"/>
      <c r="V386" s="16"/>
      <c r="W386" s="3"/>
      <c r="X386" s="30">
        <v>0.24902664072893166</v>
      </c>
      <c r="Y386" s="3">
        <v>4.5568696011215493E-2</v>
      </c>
      <c r="Z386" s="2" t="s">
        <v>1514</v>
      </c>
      <c r="AA386" s="3"/>
      <c r="AB386" s="3"/>
      <c r="AC386" s="16"/>
    </row>
    <row r="387" spans="1:29" x14ac:dyDescent="0.3">
      <c r="A387" s="25" t="s">
        <v>627</v>
      </c>
      <c r="B387" s="25" t="s">
        <v>195</v>
      </c>
      <c r="C387" s="2" t="s">
        <v>326</v>
      </c>
      <c r="D387" s="28"/>
      <c r="E387" s="28"/>
      <c r="F387" s="28"/>
      <c r="G387" s="28">
        <v>52.596800000000002</v>
      </c>
      <c r="H387" s="28">
        <v>0.50718300000000005</v>
      </c>
      <c r="I387" s="28">
        <v>1.5017400000000001</v>
      </c>
      <c r="J387" s="28">
        <v>9.3812200000000008</v>
      </c>
      <c r="K387" s="28">
        <v>0.50414400000000004</v>
      </c>
      <c r="L387" s="28">
        <v>15.633800000000001</v>
      </c>
      <c r="M387" s="28">
        <v>19.423300000000001</v>
      </c>
      <c r="N387" s="28">
        <v>0.275084</v>
      </c>
      <c r="O387" s="28">
        <v>3.7199999999999999E-4</v>
      </c>
      <c r="P387" s="28">
        <v>2.9380000000000001E-3</v>
      </c>
      <c r="Q387" s="28">
        <v>0.44851830918861835</v>
      </c>
      <c r="R387" s="28">
        <v>0.15098103343254898</v>
      </c>
      <c r="S387" s="28">
        <v>0.40050065737883261</v>
      </c>
      <c r="T387" s="28">
        <v>74.815479734736556</v>
      </c>
      <c r="U387" s="28"/>
      <c r="V387" s="16"/>
      <c r="W387" s="3"/>
      <c r="X387" s="30">
        <v>0.25286206260066013</v>
      </c>
      <c r="Y387" s="3">
        <v>7.6818237757928509E-3</v>
      </c>
      <c r="Z387" s="2" t="s">
        <v>1514</v>
      </c>
      <c r="AA387" s="3"/>
      <c r="AB387" s="3"/>
      <c r="AC387" s="16"/>
    </row>
    <row r="388" spans="1:29" x14ac:dyDescent="0.3">
      <c r="A388" s="25" t="s">
        <v>653</v>
      </c>
      <c r="B388" s="25" t="s">
        <v>159</v>
      </c>
      <c r="C388" s="2" t="s">
        <v>326</v>
      </c>
      <c r="D388" s="28"/>
      <c r="E388" s="28"/>
      <c r="F388" s="28"/>
      <c r="G388" s="28">
        <v>51.088000000000001</v>
      </c>
      <c r="H388" s="28">
        <v>0.76647799999999999</v>
      </c>
      <c r="I388" s="28">
        <v>2.4101900000000001</v>
      </c>
      <c r="J388" s="28">
        <v>9.7834900000000005</v>
      </c>
      <c r="K388" s="28">
        <v>0.53286599999999995</v>
      </c>
      <c r="L388" s="28">
        <v>14.484500000000001</v>
      </c>
      <c r="M388" s="28">
        <v>19.943100000000001</v>
      </c>
      <c r="N388" s="28">
        <v>0.28332400000000002</v>
      </c>
      <c r="O388" s="28">
        <v>1.467E-3</v>
      </c>
      <c r="P388" s="28">
        <v>1.6168999999999999E-2</v>
      </c>
      <c r="Q388" s="28">
        <v>0.42220851649343477</v>
      </c>
      <c r="R388" s="28">
        <v>0.15997964735502998</v>
      </c>
      <c r="S388" s="28">
        <v>0.41781183615153522</v>
      </c>
      <c r="T388" s="28">
        <v>72.520972206389558</v>
      </c>
      <c r="U388" s="28"/>
      <c r="V388" s="16"/>
      <c r="W388" s="3"/>
      <c r="X388" s="30">
        <v>0.24879185941514298</v>
      </c>
      <c r="Y388" s="3">
        <v>6.0019494210292179E-2</v>
      </c>
      <c r="Z388" s="2" t="s">
        <v>1515</v>
      </c>
      <c r="AA388" s="3"/>
      <c r="AB388" s="3"/>
      <c r="AC388" s="16"/>
    </row>
    <row r="389" spans="1:29" x14ac:dyDescent="0.3">
      <c r="A389" s="25" t="s">
        <v>619</v>
      </c>
      <c r="B389" s="25" t="s">
        <v>162</v>
      </c>
      <c r="C389" s="2" t="s">
        <v>326</v>
      </c>
      <c r="D389" s="28"/>
      <c r="E389" s="28"/>
      <c r="F389" s="28"/>
      <c r="G389" s="28">
        <v>51.564700000000002</v>
      </c>
      <c r="H389" s="28">
        <v>0.70783700000000005</v>
      </c>
      <c r="I389" s="28">
        <v>2.1944599999999999</v>
      </c>
      <c r="J389" s="28">
        <v>10.5031</v>
      </c>
      <c r="K389" s="28">
        <v>0.53749000000000002</v>
      </c>
      <c r="L389" s="28">
        <v>14.7463</v>
      </c>
      <c r="M389" s="28">
        <v>20.043700000000001</v>
      </c>
      <c r="N389" s="28">
        <v>0.32858100000000001</v>
      </c>
      <c r="O389" s="28">
        <v>1.0111999999999999E-2</v>
      </c>
      <c r="P389" s="28">
        <v>9.6824999999999994E-2</v>
      </c>
      <c r="Q389" s="28">
        <v>0.42079026551726884</v>
      </c>
      <c r="R389" s="28">
        <v>0.16813091181535425</v>
      </c>
      <c r="S389" s="28">
        <v>0.41107882266737689</v>
      </c>
      <c r="T389" s="28">
        <v>71.451033128599192</v>
      </c>
      <c r="U389" s="28"/>
      <c r="V389" s="16"/>
      <c r="W389" s="3"/>
      <c r="X389" s="30">
        <v>0.24517804407808566</v>
      </c>
      <c r="Y389" s="3">
        <v>0.10045172609574438</v>
      </c>
      <c r="Z389" s="2" t="s">
        <v>1515</v>
      </c>
      <c r="AA389" s="3"/>
      <c r="AB389" s="3"/>
      <c r="AC389" s="16"/>
    </row>
    <row r="390" spans="1:29" x14ac:dyDescent="0.3">
      <c r="A390" s="25" t="s">
        <v>560</v>
      </c>
      <c r="B390" s="25" t="s">
        <v>159</v>
      </c>
      <c r="C390" s="2" t="s">
        <v>326</v>
      </c>
      <c r="D390" s="28"/>
      <c r="E390" s="28"/>
      <c r="F390" s="28"/>
      <c r="G390" s="28">
        <v>52.091200000000001</v>
      </c>
      <c r="H390" s="28">
        <v>0.48536800000000002</v>
      </c>
      <c r="I390" s="28">
        <v>1.36009</v>
      </c>
      <c r="J390" s="28">
        <v>12.6098</v>
      </c>
      <c r="K390" s="28">
        <v>0.70803099999999997</v>
      </c>
      <c r="L390" s="28">
        <v>15.754899999999999</v>
      </c>
      <c r="M390" s="28">
        <v>17.299199999999999</v>
      </c>
      <c r="N390" s="28">
        <v>0.30847799999999997</v>
      </c>
      <c r="O390" s="28">
        <v>5.4850000000000003E-3</v>
      </c>
      <c r="P390" s="28">
        <v>0</v>
      </c>
      <c r="Q390" s="28">
        <v>0.44679330212348844</v>
      </c>
      <c r="R390" s="28">
        <v>0.20060726174260754</v>
      </c>
      <c r="S390" s="28">
        <v>0.35259943613390404</v>
      </c>
      <c r="T390" s="28">
        <v>69.013424927430279</v>
      </c>
      <c r="U390" s="28"/>
      <c r="V390" s="16"/>
      <c r="W390" s="3"/>
      <c r="X390" s="30">
        <v>0.22959781282164601</v>
      </c>
      <c r="Y390" s="3">
        <v>0.28705079837819647</v>
      </c>
      <c r="Z390" s="2" t="s">
        <v>1515</v>
      </c>
      <c r="AA390" s="3"/>
      <c r="AB390" s="3"/>
      <c r="AC390" s="16"/>
    </row>
    <row r="391" spans="1:29" x14ac:dyDescent="0.3">
      <c r="A391" s="25" t="s">
        <v>699</v>
      </c>
      <c r="B391" s="25" t="s">
        <v>162</v>
      </c>
      <c r="C391" s="2" t="s">
        <v>326</v>
      </c>
      <c r="D391" s="28"/>
      <c r="E391" s="28"/>
      <c r="F391" s="28"/>
      <c r="G391" s="28">
        <v>51.691800000000001</v>
      </c>
      <c r="H391" s="28">
        <v>0.64785000000000004</v>
      </c>
      <c r="I391" s="28">
        <v>2.0547399999999998</v>
      </c>
      <c r="J391" s="28">
        <v>9.6833899999999993</v>
      </c>
      <c r="K391" s="28">
        <v>0.501494</v>
      </c>
      <c r="L391" s="28">
        <v>15.095599999999999</v>
      </c>
      <c r="M391" s="28">
        <v>20.1568</v>
      </c>
      <c r="N391" s="28">
        <v>0.32523999999999997</v>
      </c>
      <c r="O391" s="28">
        <v>9.6139999999999993E-3</v>
      </c>
      <c r="P391" s="28">
        <v>2.9418E-2</v>
      </c>
      <c r="Q391" s="28">
        <v>0.43111752053267355</v>
      </c>
      <c r="R391" s="28">
        <v>0.15513870622057704</v>
      </c>
      <c r="S391" s="28">
        <v>0.41374377324674949</v>
      </c>
      <c r="T391" s="28">
        <v>73.537388748985791</v>
      </c>
      <c r="U391" s="28"/>
      <c r="V391" s="16"/>
      <c r="W391" s="3"/>
      <c r="X391" s="30">
        <v>0.2462960221465266</v>
      </c>
      <c r="Y391" s="3">
        <v>8.1769120399599937E-2</v>
      </c>
      <c r="Z391" s="2" t="s">
        <v>1515</v>
      </c>
      <c r="AA391" s="3"/>
      <c r="AB391" s="3"/>
      <c r="AC391" s="16"/>
    </row>
    <row r="392" spans="1:29" x14ac:dyDescent="0.3">
      <c r="A392" s="25" t="s">
        <v>569</v>
      </c>
      <c r="B392" s="25" t="s">
        <v>162</v>
      </c>
      <c r="C392" s="2" t="s">
        <v>326</v>
      </c>
      <c r="D392" s="28"/>
      <c r="E392" s="28"/>
      <c r="F392" s="28"/>
      <c r="G392" s="28">
        <v>51.124000000000002</v>
      </c>
      <c r="H392" s="28">
        <v>0.61063000000000001</v>
      </c>
      <c r="I392" s="28">
        <v>2.1100500000000002</v>
      </c>
      <c r="J392" s="28">
        <v>11.4802</v>
      </c>
      <c r="K392" s="28">
        <v>0.60330399999999995</v>
      </c>
      <c r="L392" s="28">
        <v>14.6172</v>
      </c>
      <c r="M392" s="28">
        <v>19.261700000000001</v>
      </c>
      <c r="N392" s="28">
        <v>0.371674</v>
      </c>
      <c r="O392" s="28">
        <v>8.1239999999999993E-3</v>
      </c>
      <c r="P392" s="28">
        <v>3.5091999999999998E-2</v>
      </c>
      <c r="Q392" s="28">
        <v>0.41881549379677474</v>
      </c>
      <c r="R392" s="28">
        <v>0.18452510156803867</v>
      </c>
      <c r="S392" s="28">
        <v>0.39665940463518662</v>
      </c>
      <c r="T392" s="28">
        <v>69.416097145516218</v>
      </c>
      <c r="U392" s="28"/>
      <c r="V392" s="16"/>
      <c r="W392" s="3"/>
      <c r="X392" s="30">
        <v>0.2427525625174175</v>
      </c>
      <c r="Y392" s="3">
        <v>0.12748894485989604</v>
      </c>
      <c r="Z392" s="2" t="s">
        <v>1515</v>
      </c>
      <c r="AA392" s="3"/>
      <c r="AB392" s="3"/>
      <c r="AC392" s="16"/>
    </row>
    <row r="393" spans="1:29" x14ac:dyDescent="0.3">
      <c r="A393" s="25" t="s">
        <v>652</v>
      </c>
      <c r="B393" s="25" t="s">
        <v>162</v>
      </c>
      <c r="C393" s="2" t="s">
        <v>326</v>
      </c>
      <c r="D393" s="28"/>
      <c r="E393" s="28"/>
      <c r="F393" s="28"/>
      <c r="G393" s="28">
        <v>53.410400000000003</v>
      </c>
      <c r="H393" s="28">
        <v>0.73148199999999997</v>
      </c>
      <c r="I393" s="28">
        <v>2.2794500000000002</v>
      </c>
      <c r="J393" s="28">
        <v>10.231400000000001</v>
      </c>
      <c r="K393" s="28">
        <v>0.49255700000000002</v>
      </c>
      <c r="L393" s="28">
        <v>15.1281</v>
      </c>
      <c r="M393" s="28">
        <v>19.623899999999999</v>
      </c>
      <c r="N393" s="28">
        <v>0.29600500000000002</v>
      </c>
      <c r="O393" s="28">
        <v>0</v>
      </c>
      <c r="P393" s="28">
        <v>0</v>
      </c>
      <c r="Q393" s="28">
        <v>0.43257799820884768</v>
      </c>
      <c r="R393" s="28">
        <v>0.16412039452325447</v>
      </c>
      <c r="S393" s="28">
        <v>0.40330160726789793</v>
      </c>
      <c r="T393" s="28">
        <v>72.495251114755533</v>
      </c>
      <c r="U393" s="28"/>
      <c r="V393" s="16"/>
      <c r="W393" s="3"/>
      <c r="X393" s="30">
        <v>0.24928258690718927</v>
      </c>
      <c r="Y393" s="3">
        <v>6.3956388672370634E-2</v>
      </c>
      <c r="Z393" s="2" t="s">
        <v>1515</v>
      </c>
      <c r="AA393" s="3"/>
      <c r="AB393" s="3"/>
      <c r="AC393" s="16"/>
    </row>
    <row r="394" spans="1:29" x14ac:dyDescent="0.3">
      <c r="A394" s="25" t="s">
        <v>720</v>
      </c>
      <c r="B394" s="25" t="s">
        <v>162</v>
      </c>
      <c r="C394" s="2" t="s">
        <v>326</v>
      </c>
      <c r="D394" s="28"/>
      <c r="E394" s="28"/>
      <c r="F394" s="28"/>
      <c r="G394" s="28">
        <v>51.403599999999997</v>
      </c>
      <c r="H394" s="28">
        <v>0.67733600000000005</v>
      </c>
      <c r="I394" s="28">
        <v>2.1359300000000001</v>
      </c>
      <c r="J394" s="28">
        <v>9.3708899999999993</v>
      </c>
      <c r="K394" s="28">
        <v>0.45496900000000001</v>
      </c>
      <c r="L394" s="28">
        <v>14.9612</v>
      </c>
      <c r="M394" s="28">
        <v>20.6267</v>
      </c>
      <c r="N394" s="28">
        <v>0.30479000000000001</v>
      </c>
      <c r="O394" s="28">
        <v>1.2177E-2</v>
      </c>
      <c r="P394" s="28">
        <v>0</v>
      </c>
      <c r="Q394" s="28">
        <v>0.4269374744318184</v>
      </c>
      <c r="R394" s="28">
        <v>0.15001204672196958</v>
      </c>
      <c r="S394" s="28">
        <v>0.42305047884621194</v>
      </c>
      <c r="T394" s="28">
        <v>73.999103695939581</v>
      </c>
      <c r="U394" s="28"/>
      <c r="V394" s="16"/>
      <c r="W394" s="3"/>
      <c r="X394" s="30">
        <v>0.24483818808336894</v>
      </c>
      <c r="Y394" s="3">
        <v>0.10109341779395753</v>
      </c>
      <c r="Z394" s="2" t="s">
        <v>1515</v>
      </c>
      <c r="AA394" s="3"/>
      <c r="AB394" s="3"/>
      <c r="AC394" s="16"/>
    </row>
    <row r="395" spans="1:29" x14ac:dyDescent="0.3">
      <c r="A395" s="25" t="s">
        <v>693</v>
      </c>
      <c r="B395" s="25" t="s">
        <v>159</v>
      </c>
      <c r="C395" s="2" t="s">
        <v>326</v>
      </c>
      <c r="D395" s="28"/>
      <c r="E395" s="28"/>
      <c r="F395" s="28"/>
      <c r="G395" s="28">
        <v>52.531500000000001</v>
      </c>
      <c r="H395" s="28">
        <v>0.36607200000000001</v>
      </c>
      <c r="I395" s="28">
        <v>1.4696899999999999</v>
      </c>
      <c r="J395" s="28">
        <v>9.6623000000000001</v>
      </c>
      <c r="K395" s="28">
        <v>0.85940700000000003</v>
      </c>
      <c r="L395" s="28">
        <v>14.9983</v>
      </c>
      <c r="M395" s="28">
        <v>19.014700000000001</v>
      </c>
      <c r="N395" s="28">
        <v>0.46609699999999998</v>
      </c>
      <c r="O395" s="28">
        <v>2.0690000000000001E-3</v>
      </c>
      <c r="P395" s="28">
        <v>8.8269999999999998E-3</v>
      </c>
      <c r="Q395" s="28">
        <v>0.44002568079405197</v>
      </c>
      <c r="R395" s="28">
        <v>0.15902446871586562</v>
      </c>
      <c r="S395" s="28">
        <v>0.40094985049008242</v>
      </c>
      <c r="T395" s="28">
        <v>73.453897166044698</v>
      </c>
      <c r="U395" s="28"/>
      <c r="V395" s="16"/>
      <c r="W395" s="3"/>
      <c r="X395" s="30">
        <v>0.25460658481565951</v>
      </c>
      <c r="Y395" s="3">
        <v>-1.4283968221860954E-2</v>
      </c>
      <c r="Z395" s="2" t="s">
        <v>1514</v>
      </c>
      <c r="AA395" s="3"/>
      <c r="AB395" s="3"/>
      <c r="AC395" s="16"/>
    </row>
    <row r="396" spans="1:29" x14ac:dyDescent="0.3">
      <c r="A396" s="25" t="s">
        <v>633</v>
      </c>
      <c r="B396" s="25" t="s">
        <v>162</v>
      </c>
      <c r="C396" s="2" t="s">
        <v>326</v>
      </c>
      <c r="D396" s="28"/>
      <c r="E396" s="28"/>
      <c r="F396" s="28"/>
      <c r="G396" s="28">
        <v>52.729799999999997</v>
      </c>
      <c r="H396" s="28">
        <v>0.49088599999999999</v>
      </c>
      <c r="I396" s="28">
        <v>1.54295</v>
      </c>
      <c r="J396" s="28">
        <v>10.652100000000001</v>
      </c>
      <c r="K396" s="28">
        <v>0.66608800000000001</v>
      </c>
      <c r="L396" s="28">
        <v>15.4709</v>
      </c>
      <c r="M396" s="28">
        <v>18.4726</v>
      </c>
      <c r="N396" s="28">
        <v>0.28612900000000002</v>
      </c>
      <c r="O396" s="28">
        <v>0</v>
      </c>
      <c r="P396" s="28">
        <v>0</v>
      </c>
      <c r="Q396" s="28">
        <v>0.44554819685926511</v>
      </c>
      <c r="R396" s="28">
        <v>0.17209244099846119</v>
      </c>
      <c r="S396" s="28">
        <v>0.38235936214227367</v>
      </c>
      <c r="T396" s="28">
        <v>72.137124656279056</v>
      </c>
      <c r="U396" s="28"/>
      <c r="V396" s="16">
        <v>989.06803821044775</v>
      </c>
      <c r="W396" s="3">
        <v>2.9088662188695209</v>
      </c>
      <c r="X396" s="30">
        <v>0.24927406065510777</v>
      </c>
      <c r="Y396" s="3">
        <v>4.3109992443354672E-2</v>
      </c>
      <c r="Z396" s="2" t="s">
        <v>1514</v>
      </c>
      <c r="AA396" s="3">
        <v>2.0931778072222098</v>
      </c>
      <c r="AB396" s="3">
        <v>2.3638236363636298</v>
      </c>
      <c r="AC396" s="16">
        <v>1036.4454545454601</v>
      </c>
    </row>
    <row r="397" spans="1:29" x14ac:dyDescent="0.3">
      <c r="A397" s="25" t="s">
        <v>599</v>
      </c>
      <c r="B397" s="25" t="s">
        <v>162</v>
      </c>
      <c r="C397" s="2" t="s">
        <v>326</v>
      </c>
      <c r="D397" s="28"/>
      <c r="E397" s="28"/>
      <c r="F397" s="28"/>
      <c r="G397" s="28">
        <v>51.889000000000003</v>
      </c>
      <c r="H397" s="28">
        <v>0.68628999999999996</v>
      </c>
      <c r="I397" s="28">
        <v>2.1355300000000002</v>
      </c>
      <c r="J397" s="28">
        <v>9.6621000000000006</v>
      </c>
      <c r="K397" s="28">
        <v>0.44341000000000003</v>
      </c>
      <c r="L397" s="28">
        <v>15.0448</v>
      </c>
      <c r="M397" s="28">
        <v>19.82</v>
      </c>
      <c r="N397" s="28">
        <v>0.34164699999999998</v>
      </c>
      <c r="O397" s="28">
        <v>7.6680000000000003E-3</v>
      </c>
      <c r="P397" s="28">
        <v>3.3702999999999997E-2</v>
      </c>
      <c r="Q397" s="28">
        <v>0.43343987028756548</v>
      </c>
      <c r="R397" s="28">
        <v>0.15615698505108999</v>
      </c>
      <c r="S397" s="28">
        <v>0.41040314466134459</v>
      </c>
      <c r="T397" s="28">
        <v>73.514617040927774</v>
      </c>
      <c r="U397" s="28"/>
      <c r="V397" s="16">
        <v>992.43017973564531</v>
      </c>
      <c r="W397" s="3">
        <v>4.4602498883409947</v>
      </c>
      <c r="X397" s="30">
        <v>0.25249673648096999</v>
      </c>
      <c r="Y397" s="3">
        <v>1.5959889593650245E-2</v>
      </c>
      <c r="Z397" s="2" t="s">
        <v>1514</v>
      </c>
      <c r="AA397" s="3">
        <v>2.6896044738888798</v>
      </c>
      <c r="AB397" s="3">
        <v>1.96100727272727</v>
      </c>
      <c r="AC397" s="16">
        <v>1033.9318181818298</v>
      </c>
    </row>
    <row r="398" spans="1:29" x14ac:dyDescent="0.3">
      <c r="A398" s="25" t="s">
        <v>599</v>
      </c>
      <c r="B398" s="25" t="s">
        <v>159</v>
      </c>
      <c r="C398" s="2" t="s">
        <v>326</v>
      </c>
      <c r="D398" s="28"/>
      <c r="E398" s="28"/>
      <c r="F398" s="28"/>
      <c r="G398" s="28">
        <v>52.615000000000002</v>
      </c>
      <c r="H398" s="28">
        <v>0.59158500000000003</v>
      </c>
      <c r="I398" s="28">
        <v>2.0124200000000001</v>
      </c>
      <c r="J398" s="28">
        <v>9.7723800000000001</v>
      </c>
      <c r="K398" s="28">
        <v>0.66903599999999996</v>
      </c>
      <c r="L398" s="28">
        <v>14.503500000000001</v>
      </c>
      <c r="M398" s="28">
        <v>20.016200000000001</v>
      </c>
      <c r="N398" s="28">
        <v>0.38601099999999999</v>
      </c>
      <c r="O398" s="28">
        <v>1.5133000000000001E-2</v>
      </c>
      <c r="P398" s="28">
        <v>0</v>
      </c>
      <c r="Q398" s="28">
        <v>0.42195909778575941</v>
      </c>
      <c r="R398" s="28">
        <v>0.15949436007262888</v>
      </c>
      <c r="S398" s="28">
        <v>0.41854654214161163</v>
      </c>
      <c r="T398" s="28">
        <v>72.569711656702637</v>
      </c>
      <c r="U398" s="28"/>
      <c r="V398" s="16"/>
      <c r="W398" s="3"/>
      <c r="X398" s="30">
        <v>0.25015289558273818</v>
      </c>
      <c r="Y398" s="3">
        <v>2.6490383295512121E-2</v>
      </c>
      <c r="Z398" s="2" t="s">
        <v>1514</v>
      </c>
      <c r="AA398" s="3"/>
      <c r="AB398" s="3"/>
      <c r="AC398" s="16"/>
    </row>
    <row r="399" spans="1:29" x14ac:dyDescent="0.3">
      <c r="A399" s="25" t="s">
        <v>599</v>
      </c>
      <c r="B399" s="25" t="s">
        <v>195</v>
      </c>
      <c r="C399" s="2" t="s">
        <v>326</v>
      </c>
      <c r="D399" s="28"/>
      <c r="E399" s="28"/>
      <c r="F399" s="28"/>
      <c r="G399" s="28">
        <v>52.655200000000001</v>
      </c>
      <c r="H399" s="28">
        <v>0.61329299999999998</v>
      </c>
      <c r="I399" s="28">
        <v>2.0042900000000001</v>
      </c>
      <c r="J399" s="28">
        <v>10.995900000000001</v>
      </c>
      <c r="K399" s="28">
        <v>0.76086399999999998</v>
      </c>
      <c r="L399" s="28">
        <v>14.879200000000001</v>
      </c>
      <c r="M399" s="28">
        <v>18.5732</v>
      </c>
      <c r="N399" s="28">
        <v>0.43007800000000002</v>
      </c>
      <c r="O399" s="28">
        <v>0</v>
      </c>
      <c r="P399" s="28">
        <v>0</v>
      </c>
      <c r="Q399" s="28">
        <v>0.43257561771858266</v>
      </c>
      <c r="R399" s="28">
        <v>0.17933319471353518</v>
      </c>
      <c r="S399" s="28">
        <v>0.38809118756788225</v>
      </c>
      <c r="T399" s="28">
        <v>70.692823657703173</v>
      </c>
      <c r="U399" s="28"/>
      <c r="V399" s="16"/>
      <c r="W399" s="3"/>
      <c r="X399" s="30">
        <v>0.25449997739718505</v>
      </c>
      <c r="Y399" s="3">
        <v>-3.1751994682009954E-3</v>
      </c>
      <c r="Z399" s="2" t="s">
        <v>1514</v>
      </c>
      <c r="AA399" s="3"/>
      <c r="AB399" s="3"/>
      <c r="AC399" s="16"/>
    </row>
    <row r="400" spans="1:29" x14ac:dyDescent="0.3">
      <c r="A400" s="25" t="s">
        <v>599</v>
      </c>
      <c r="B400" s="25" t="s">
        <v>195</v>
      </c>
      <c r="C400" s="2" t="s">
        <v>326</v>
      </c>
      <c r="D400" s="28"/>
      <c r="E400" s="28"/>
      <c r="F400" s="28"/>
      <c r="G400" s="28">
        <v>51.809600000000003</v>
      </c>
      <c r="H400" s="28">
        <v>0.60210900000000001</v>
      </c>
      <c r="I400" s="28">
        <v>1.95441</v>
      </c>
      <c r="J400" s="28">
        <v>10.88</v>
      </c>
      <c r="K400" s="28">
        <v>0.76147500000000001</v>
      </c>
      <c r="L400" s="28">
        <v>14.870100000000001</v>
      </c>
      <c r="M400" s="28">
        <v>18.840299999999999</v>
      </c>
      <c r="N400" s="28">
        <v>0.40991</v>
      </c>
      <c r="O400" s="28">
        <v>0</v>
      </c>
      <c r="P400" s="28">
        <v>0</v>
      </c>
      <c r="Q400" s="28">
        <v>0.43083487527717496</v>
      </c>
      <c r="R400" s="28">
        <v>0.17683706819523926</v>
      </c>
      <c r="S400" s="28">
        <v>0.39232805652758584</v>
      </c>
      <c r="T400" s="28">
        <v>70.899254096751477</v>
      </c>
      <c r="U400" s="28"/>
      <c r="V400" s="16"/>
      <c r="W400" s="3"/>
      <c r="X400" s="30">
        <v>0.25066187189513811</v>
      </c>
      <c r="Y400" s="3">
        <v>3.0597917021776055E-2</v>
      </c>
      <c r="Z400" s="2" t="s">
        <v>1514</v>
      </c>
      <c r="AA400" s="3"/>
      <c r="AB400" s="3"/>
      <c r="AC400" s="16"/>
    </row>
    <row r="401" spans="1:29" x14ac:dyDescent="0.3">
      <c r="A401" s="25" t="s">
        <v>599</v>
      </c>
      <c r="B401" s="25" t="s">
        <v>195</v>
      </c>
      <c r="C401" s="2" t="s">
        <v>326</v>
      </c>
      <c r="D401" s="28"/>
      <c r="E401" s="28"/>
      <c r="F401" s="28"/>
      <c r="G401" s="28">
        <v>51.898899999999998</v>
      </c>
      <c r="H401" s="28">
        <v>0.76754500000000003</v>
      </c>
      <c r="I401" s="28">
        <v>2.4636300000000002</v>
      </c>
      <c r="J401" s="28">
        <v>10.2828</v>
      </c>
      <c r="K401" s="28">
        <v>0.49616399999999999</v>
      </c>
      <c r="L401" s="28">
        <v>14.9815</v>
      </c>
      <c r="M401" s="28">
        <v>19.366700000000002</v>
      </c>
      <c r="N401" s="28">
        <v>0.37306899999999998</v>
      </c>
      <c r="O401" s="28">
        <v>1.4492E-2</v>
      </c>
      <c r="P401" s="28">
        <v>9.4767000000000004E-2</v>
      </c>
      <c r="Q401" s="28">
        <v>0.43212537417178454</v>
      </c>
      <c r="R401" s="28">
        <v>0.16638466909023208</v>
      </c>
      <c r="S401" s="28">
        <v>0.40148995673798343</v>
      </c>
      <c r="T401" s="28">
        <v>72.200187622015903</v>
      </c>
      <c r="U401" s="28"/>
      <c r="V401" s="16"/>
      <c r="W401" s="3"/>
      <c r="X401" s="30">
        <v>0.25063161445310916</v>
      </c>
      <c r="Y401" s="3">
        <v>2.7143517407131279E-2</v>
      </c>
      <c r="Z401" s="2" t="s">
        <v>1514</v>
      </c>
      <c r="AA401" s="3"/>
      <c r="AB401" s="3"/>
      <c r="AC401" s="16"/>
    </row>
    <row r="402" spans="1:29" x14ac:dyDescent="0.3">
      <c r="A402" s="25" t="s">
        <v>599</v>
      </c>
      <c r="B402" s="25" t="s">
        <v>195</v>
      </c>
      <c r="C402" s="2" t="s">
        <v>326</v>
      </c>
      <c r="D402" s="28"/>
      <c r="E402" s="28"/>
      <c r="F402" s="28"/>
      <c r="G402" s="28">
        <v>53.023099999999999</v>
      </c>
      <c r="H402" s="28">
        <v>0.50301399999999996</v>
      </c>
      <c r="I402" s="28">
        <v>1.78643</v>
      </c>
      <c r="J402" s="28">
        <v>9.7799899999999997</v>
      </c>
      <c r="K402" s="28">
        <v>0.61184300000000003</v>
      </c>
      <c r="L402" s="28">
        <v>14.641999999999999</v>
      </c>
      <c r="M402" s="28">
        <v>21.094899999999999</v>
      </c>
      <c r="N402" s="28">
        <v>0.36301</v>
      </c>
      <c r="O402" s="28">
        <v>0</v>
      </c>
      <c r="P402" s="28">
        <v>0</v>
      </c>
      <c r="Q402" s="28">
        <v>0.4149065314420684</v>
      </c>
      <c r="R402" s="28">
        <v>0.15546610864030186</v>
      </c>
      <c r="S402" s="28">
        <v>0.42962735991762974</v>
      </c>
      <c r="T402" s="28">
        <v>72.743063443953019</v>
      </c>
      <c r="U402" s="28"/>
      <c r="V402" s="16"/>
      <c r="W402" s="3"/>
      <c r="X402" s="30">
        <v>0.25128968015713737</v>
      </c>
      <c r="Y402" s="3">
        <v>2.3883346114598636E-2</v>
      </c>
      <c r="Z402" s="2" t="s">
        <v>1514</v>
      </c>
      <c r="AA402" s="3"/>
      <c r="AB402" s="3"/>
      <c r="AC402" s="16"/>
    </row>
    <row r="403" spans="1:29" x14ac:dyDescent="0.3">
      <c r="A403" s="25" t="s">
        <v>599</v>
      </c>
      <c r="B403" s="25" t="s">
        <v>195</v>
      </c>
      <c r="C403" s="2" t="s">
        <v>326</v>
      </c>
      <c r="D403" s="28"/>
      <c r="E403" s="28"/>
      <c r="F403" s="28"/>
      <c r="G403" s="28">
        <v>52.524799999999999</v>
      </c>
      <c r="H403" s="28">
        <v>0.57180200000000003</v>
      </c>
      <c r="I403" s="28">
        <v>1.7790299999999999</v>
      </c>
      <c r="J403" s="28">
        <v>9.7788699999999995</v>
      </c>
      <c r="K403" s="28">
        <v>0.59022799999999997</v>
      </c>
      <c r="L403" s="28">
        <v>14.913600000000001</v>
      </c>
      <c r="M403" s="28">
        <v>20.106400000000001</v>
      </c>
      <c r="N403" s="28">
        <v>0.386598</v>
      </c>
      <c r="O403" s="28">
        <v>8.2240000000000004E-3</v>
      </c>
      <c r="P403" s="28">
        <v>2.044E-2</v>
      </c>
      <c r="Q403" s="28">
        <v>0.42793214578083427</v>
      </c>
      <c r="R403" s="28">
        <v>0.15740863103072888</v>
      </c>
      <c r="S403" s="28">
        <v>0.4146592231884369</v>
      </c>
      <c r="T403" s="28">
        <v>73.108206831556032</v>
      </c>
      <c r="U403" s="28"/>
      <c r="V403" s="16"/>
      <c r="W403" s="3"/>
      <c r="X403" s="30">
        <v>0.25245730340579819</v>
      </c>
      <c r="Y403" s="3">
        <v>1.791430733391941E-2</v>
      </c>
      <c r="Z403" s="2" t="s">
        <v>1514</v>
      </c>
      <c r="AA403" s="3"/>
      <c r="AB403" s="3"/>
      <c r="AC403" s="16"/>
    </row>
    <row r="404" spans="1:29" x14ac:dyDescent="0.3">
      <c r="A404" s="25" t="s">
        <v>599</v>
      </c>
      <c r="B404" s="25" t="s">
        <v>195</v>
      </c>
      <c r="C404" s="2" t="s">
        <v>326</v>
      </c>
      <c r="D404" s="28"/>
      <c r="E404" s="28"/>
      <c r="F404" s="28"/>
      <c r="G404" s="28">
        <v>51.468200000000003</v>
      </c>
      <c r="H404" s="28">
        <v>0.68600799999999995</v>
      </c>
      <c r="I404" s="28">
        <v>2.2252800000000001</v>
      </c>
      <c r="J404" s="28">
        <v>9.6533899999999999</v>
      </c>
      <c r="K404" s="28">
        <v>0.56112799999999996</v>
      </c>
      <c r="L404" s="28">
        <v>15.1624</v>
      </c>
      <c r="M404" s="28">
        <v>19.386199999999999</v>
      </c>
      <c r="N404" s="28">
        <v>0.341053</v>
      </c>
      <c r="O404" s="28">
        <v>8.6370000000000006E-3</v>
      </c>
      <c r="P404" s="28">
        <v>0</v>
      </c>
      <c r="Q404" s="28">
        <v>0.43934766942103015</v>
      </c>
      <c r="R404" s="28">
        <v>0.1569161622852894</v>
      </c>
      <c r="S404" s="28">
        <v>0.40373616829368036</v>
      </c>
      <c r="T404" s="28">
        <v>73.68343442260371</v>
      </c>
      <c r="U404" s="28"/>
      <c r="V404" s="16"/>
      <c r="W404" s="3"/>
      <c r="X404" s="30">
        <v>0.25108447768150521</v>
      </c>
      <c r="Y404" s="3">
        <v>2.5036922743083667E-2</v>
      </c>
      <c r="Z404" s="2" t="s">
        <v>1514</v>
      </c>
      <c r="AA404" s="3"/>
      <c r="AB404" s="3"/>
      <c r="AC404" s="16"/>
    </row>
    <row r="405" spans="1:29" x14ac:dyDescent="0.3">
      <c r="A405" s="2" t="s">
        <v>648</v>
      </c>
      <c r="B405" s="25" t="s">
        <v>159</v>
      </c>
      <c r="C405" s="2" t="s">
        <v>1558</v>
      </c>
      <c r="D405" s="28"/>
      <c r="E405" s="28"/>
      <c r="F405" s="28"/>
      <c r="G405" s="28">
        <v>50.825099999999999</v>
      </c>
      <c r="H405" s="28">
        <v>0.75026800000000005</v>
      </c>
      <c r="I405" s="28">
        <v>2.3944399999999999</v>
      </c>
      <c r="J405" s="28">
        <v>9.9163999999999994</v>
      </c>
      <c r="K405" s="28">
        <v>0.57452800000000004</v>
      </c>
      <c r="L405" s="28">
        <v>14.552899999999999</v>
      </c>
      <c r="M405" s="28">
        <v>19.414300000000001</v>
      </c>
      <c r="N405" s="28">
        <v>0.35970200000000002</v>
      </c>
      <c r="O405" s="28">
        <v>0</v>
      </c>
      <c r="P405" s="28">
        <v>3.0723E-2</v>
      </c>
      <c r="Q405" s="28">
        <v>0.42715451213525624</v>
      </c>
      <c r="R405" s="28">
        <v>0.16328148379302149</v>
      </c>
      <c r="S405" s="28">
        <v>0.40956400407172222</v>
      </c>
      <c r="T405" s="28">
        <v>72.345608174462342</v>
      </c>
      <c r="U405" s="28"/>
      <c r="V405" s="16"/>
      <c r="W405" s="3"/>
      <c r="X405" s="30">
        <v>0.25221250350688823</v>
      </c>
      <c r="Y405" s="3">
        <v>1.9406309141858924E-2</v>
      </c>
      <c r="Z405" s="2" t="s">
        <v>1514</v>
      </c>
      <c r="AA405" s="3"/>
      <c r="AB405" s="3"/>
      <c r="AC405" s="16"/>
    </row>
    <row r="406" spans="1:29" x14ac:dyDescent="0.3">
      <c r="A406" s="25" t="s">
        <v>624</v>
      </c>
      <c r="B406" s="25" t="s">
        <v>159</v>
      </c>
      <c r="C406" s="2" t="s">
        <v>1558</v>
      </c>
      <c r="D406" s="28"/>
      <c r="E406" s="28"/>
      <c r="F406" s="28"/>
      <c r="G406" s="28">
        <v>50.175600000000003</v>
      </c>
      <c r="H406" s="28">
        <v>0.96262899999999996</v>
      </c>
      <c r="I406" s="28">
        <v>3.1888200000000002</v>
      </c>
      <c r="J406" s="28">
        <v>9.9587599999999998</v>
      </c>
      <c r="K406" s="28">
        <v>0.50589799999999996</v>
      </c>
      <c r="L406" s="28">
        <v>14.1751</v>
      </c>
      <c r="M406" s="28">
        <v>19.586600000000001</v>
      </c>
      <c r="N406" s="28">
        <v>0.37973099999999999</v>
      </c>
      <c r="O406" s="28">
        <v>0</v>
      </c>
      <c r="P406" s="28">
        <v>0</v>
      </c>
      <c r="Q406" s="28">
        <v>0.41889577747111068</v>
      </c>
      <c r="R406" s="28">
        <v>0.16509448505469104</v>
      </c>
      <c r="S406" s="28">
        <v>0.41600973747419828</v>
      </c>
      <c r="T406" s="28">
        <v>71.729925026378865</v>
      </c>
      <c r="U406" s="28"/>
      <c r="V406" s="16"/>
      <c r="W406" s="3"/>
      <c r="X406" s="30">
        <v>0.2530147584548707</v>
      </c>
      <c r="Y406" s="3">
        <v>2.3213811632821435E-2</v>
      </c>
      <c r="Z406" s="2" t="s">
        <v>1514</v>
      </c>
      <c r="AA406" s="3"/>
      <c r="AB406" s="3"/>
      <c r="AC406" s="16"/>
    </row>
    <row r="407" spans="1:29" x14ac:dyDescent="0.3">
      <c r="A407" s="25" t="s">
        <v>613</v>
      </c>
      <c r="B407" s="25" t="s">
        <v>159</v>
      </c>
      <c r="C407" s="2" t="s">
        <v>1558</v>
      </c>
      <c r="D407" s="28"/>
      <c r="E407" s="28"/>
      <c r="F407" s="28"/>
      <c r="G407" s="28">
        <v>52.144799999999996</v>
      </c>
      <c r="H407" s="28">
        <v>0.64228399999999997</v>
      </c>
      <c r="I407" s="28">
        <v>2.08331</v>
      </c>
      <c r="J407" s="28">
        <v>10.417899999999999</v>
      </c>
      <c r="K407" s="28">
        <v>0.51950399999999997</v>
      </c>
      <c r="L407" s="28">
        <v>14.4475</v>
      </c>
      <c r="M407" s="28">
        <v>20.042300000000001</v>
      </c>
      <c r="N407" s="28">
        <v>0.36459900000000001</v>
      </c>
      <c r="O407" s="28">
        <v>0</v>
      </c>
      <c r="P407" s="28">
        <v>2.6468999999999999E-2</v>
      </c>
      <c r="Q407" s="28">
        <v>0.41639409558145835</v>
      </c>
      <c r="R407" s="28">
        <v>0.16843777361041115</v>
      </c>
      <c r="S407" s="28">
        <v>0.41516813080813048</v>
      </c>
      <c r="T407" s="28">
        <v>71.198940672784943</v>
      </c>
      <c r="U407" s="28"/>
      <c r="V407" s="16"/>
      <c r="W407" s="3"/>
      <c r="X407" s="30">
        <v>0.25195938256461703</v>
      </c>
      <c r="Y407" s="3">
        <v>1.6984296906422114E-2</v>
      </c>
      <c r="Z407" s="2" t="s">
        <v>1514</v>
      </c>
      <c r="AA407" s="3"/>
      <c r="AB407" s="3"/>
      <c r="AC407" s="16"/>
    </row>
    <row r="408" spans="1:29" x14ac:dyDescent="0.3">
      <c r="A408" s="25" t="s">
        <v>602</v>
      </c>
      <c r="B408" s="25" t="s">
        <v>159</v>
      </c>
      <c r="C408" s="2" t="s">
        <v>1558</v>
      </c>
      <c r="D408" s="28"/>
      <c r="E408" s="28"/>
      <c r="F408" s="28"/>
      <c r="G408" s="28">
        <v>52.299399999999999</v>
      </c>
      <c r="H408" s="28">
        <v>0.60647399999999996</v>
      </c>
      <c r="I408" s="28">
        <v>1.99112</v>
      </c>
      <c r="J408" s="28">
        <v>9.8986199999999993</v>
      </c>
      <c r="K408" s="28">
        <v>0.53095999999999999</v>
      </c>
      <c r="L408" s="28">
        <v>14.4635</v>
      </c>
      <c r="M408" s="28">
        <v>20.009399999999999</v>
      </c>
      <c r="N408" s="28">
        <v>0.37471599999999999</v>
      </c>
      <c r="O408" s="28">
        <v>2.7330000000000002E-3</v>
      </c>
      <c r="P408" s="28">
        <v>0</v>
      </c>
      <c r="Q408" s="28">
        <v>0.42047813658179273</v>
      </c>
      <c r="R408" s="28">
        <v>0.16143292647750077</v>
      </c>
      <c r="S408" s="28">
        <v>0.41808893694070653</v>
      </c>
      <c r="T408" s="28">
        <v>72.258144461320938</v>
      </c>
      <c r="U408" s="28"/>
      <c r="V408" s="16"/>
      <c r="W408" s="3"/>
      <c r="X408" s="30">
        <v>0.25230755619871809</v>
      </c>
      <c r="Y408" s="3">
        <v>1.6116832680835302E-2</v>
      </c>
      <c r="Z408" s="2" t="s">
        <v>1514</v>
      </c>
      <c r="AA408" s="3"/>
      <c r="AB408" s="3"/>
      <c r="AC408" s="16"/>
    </row>
    <row r="409" spans="1:29" x14ac:dyDescent="0.3">
      <c r="A409" s="25" t="s">
        <v>602</v>
      </c>
      <c r="B409" s="25" t="s">
        <v>195</v>
      </c>
      <c r="C409" s="2" t="s">
        <v>1558</v>
      </c>
      <c r="D409" s="28"/>
      <c r="E409" s="28"/>
      <c r="F409" s="28"/>
      <c r="G409" s="28">
        <v>52.234000000000002</v>
      </c>
      <c r="H409" s="28">
        <v>0.72838800000000004</v>
      </c>
      <c r="I409" s="28">
        <v>2.32761</v>
      </c>
      <c r="J409" s="28">
        <v>10.7972</v>
      </c>
      <c r="K409" s="28">
        <v>0.472053</v>
      </c>
      <c r="L409" s="28">
        <v>14.7127</v>
      </c>
      <c r="M409" s="28">
        <v>19.161300000000001</v>
      </c>
      <c r="N409" s="28">
        <v>0.33101900000000001</v>
      </c>
      <c r="O409" s="28">
        <v>1.6843E-2</v>
      </c>
      <c r="P409" s="28">
        <v>0</v>
      </c>
      <c r="Q409" s="28">
        <v>0.42594297910286211</v>
      </c>
      <c r="R409" s="28">
        <v>0.1753548083351695</v>
      </c>
      <c r="S409" s="28">
        <v>0.39870221256196842</v>
      </c>
      <c r="T409" s="28">
        <v>70.837276970149958</v>
      </c>
      <c r="U409" s="28"/>
      <c r="V409" s="16"/>
      <c r="W409" s="3"/>
      <c r="X409" s="30">
        <v>0.25114856408439223</v>
      </c>
      <c r="Y409" s="3">
        <v>3.8079187027130756E-2</v>
      </c>
      <c r="Z409" s="2" t="s">
        <v>1514</v>
      </c>
      <c r="AA409" s="3"/>
      <c r="AB409" s="3"/>
      <c r="AC409" s="16"/>
    </row>
    <row r="410" spans="1:29" x14ac:dyDescent="0.3">
      <c r="A410" s="25" t="s">
        <v>602</v>
      </c>
      <c r="B410" s="25" t="s">
        <v>195</v>
      </c>
      <c r="C410" s="2" t="s">
        <v>1558</v>
      </c>
      <c r="D410" s="28"/>
      <c r="E410" s="28"/>
      <c r="F410" s="28"/>
      <c r="G410" s="28">
        <v>51.939900000000002</v>
      </c>
      <c r="H410" s="28">
        <v>0.63731599999999999</v>
      </c>
      <c r="I410" s="28">
        <v>1.9246399999999999</v>
      </c>
      <c r="J410" s="28">
        <v>10.010999999999999</v>
      </c>
      <c r="K410" s="28">
        <v>0.53909499999999999</v>
      </c>
      <c r="L410" s="28">
        <v>14.8193</v>
      </c>
      <c r="M410" s="28">
        <v>19.7745</v>
      </c>
      <c r="N410" s="28">
        <v>0.29089199999999998</v>
      </c>
      <c r="O410" s="28">
        <v>0</v>
      </c>
      <c r="P410" s="28">
        <v>0</v>
      </c>
      <c r="Q410" s="28">
        <v>0.42771308334730374</v>
      </c>
      <c r="R410" s="28">
        <v>0.16208758627950737</v>
      </c>
      <c r="S410" s="28">
        <v>0.4101993303731889</v>
      </c>
      <c r="T410" s="28">
        <v>72.518243090150065</v>
      </c>
      <c r="U410" s="28"/>
      <c r="V410" s="16"/>
      <c r="W410" s="3"/>
      <c r="X410" s="30">
        <v>0.24920872679436845</v>
      </c>
      <c r="Y410" s="3">
        <v>4.930670788026903E-2</v>
      </c>
      <c r="Z410" s="2" t="s">
        <v>1514</v>
      </c>
      <c r="AA410" s="3"/>
      <c r="AB410" s="3"/>
      <c r="AC410" s="16"/>
    </row>
    <row r="411" spans="1:29" x14ac:dyDescent="0.3">
      <c r="A411" s="25" t="s">
        <v>758</v>
      </c>
      <c r="B411" s="25" t="s">
        <v>159</v>
      </c>
      <c r="C411" s="2" t="s">
        <v>1558</v>
      </c>
      <c r="D411" s="28"/>
      <c r="E411" s="28"/>
      <c r="F411" s="28"/>
      <c r="G411" s="28">
        <v>51.655200000000001</v>
      </c>
      <c r="H411" s="28">
        <v>0.52616499999999999</v>
      </c>
      <c r="I411" s="28">
        <v>1.44251</v>
      </c>
      <c r="J411" s="28">
        <v>9.2341599999999993</v>
      </c>
      <c r="K411" s="28">
        <v>0.54901100000000003</v>
      </c>
      <c r="L411" s="28">
        <v>15.29</v>
      </c>
      <c r="M411" s="28">
        <v>19.3568</v>
      </c>
      <c r="N411" s="28">
        <v>0.34718500000000002</v>
      </c>
      <c r="O411" s="28">
        <v>5.3449999999999999E-3</v>
      </c>
      <c r="P411" s="28">
        <v>3.5325000000000002E-2</v>
      </c>
      <c r="Q411" s="28">
        <v>0.44470355705383569</v>
      </c>
      <c r="R411" s="28">
        <v>0.15066346859020133</v>
      </c>
      <c r="S411" s="28">
        <v>0.40463297435596296</v>
      </c>
      <c r="T411" s="28">
        <v>74.69401863040342</v>
      </c>
      <c r="U411" s="28"/>
      <c r="V411" s="16"/>
      <c r="W411" s="3"/>
      <c r="X411" s="30">
        <v>0.24617541734127174</v>
      </c>
      <c r="Y411" s="3">
        <v>8.3641910759425842E-2</v>
      </c>
      <c r="Z411" s="2" t="s">
        <v>1515</v>
      </c>
      <c r="AA411" s="3"/>
      <c r="AB411" s="3"/>
      <c r="AC411" s="16"/>
    </row>
    <row r="412" spans="1:29" x14ac:dyDescent="0.3">
      <c r="A412" s="25" t="s">
        <v>635</v>
      </c>
      <c r="B412" s="25" t="s">
        <v>162</v>
      </c>
      <c r="C412" s="2" t="s">
        <v>1558</v>
      </c>
      <c r="D412" s="28"/>
      <c r="E412" s="28"/>
      <c r="F412" s="28"/>
      <c r="G412" s="28">
        <v>51.637999999999998</v>
      </c>
      <c r="H412" s="28">
        <v>0.67439300000000002</v>
      </c>
      <c r="I412" s="28">
        <v>1.9785200000000001</v>
      </c>
      <c r="J412" s="28">
        <v>9.9319500000000005</v>
      </c>
      <c r="K412" s="28">
        <v>0.579897</v>
      </c>
      <c r="L412" s="28">
        <v>14.9719</v>
      </c>
      <c r="M412" s="28">
        <v>19.634</v>
      </c>
      <c r="N412" s="28">
        <v>0.34893800000000003</v>
      </c>
      <c r="O412" s="28">
        <v>2.5415E-2</v>
      </c>
      <c r="P412" s="28">
        <v>0</v>
      </c>
      <c r="Q412" s="28">
        <v>0.43202671780326463</v>
      </c>
      <c r="R412" s="28">
        <v>0.1607739422392164</v>
      </c>
      <c r="S412" s="28">
        <v>0.40719933995751906</v>
      </c>
      <c r="T412" s="28">
        <v>72.878919833237859</v>
      </c>
      <c r="U412" s="28"/>
      <c r="V412" s="16">
        <v>981.7497154077513</v>
      </c>
      <c r="W412" s="3">
        <v>2.5559953434871772</v>
      </c>
      <c r="X412" s="30">
        <v>0.24869362858709759</v>
      </c>
      <c r="Y412" s="3">
        <v>5.4984617656767765E-2</v>
      </c>
      <c r="Z412" s="2" t="s">
        <v>1515</v>
      </c>
      <c r="AA412" s="3"/>
      <c r="AB412" s="3"/>
      <c r="AC412" s="16"/>
    </row>
    <row r="413" spans="1:29" x14ac:dyDescent="0.3">
      <c r="A413" s="25" t="s">
        <v>635</v>
      </c>
      <c r="B413" s="25" t="s">
        <v>162</v>
      </c>
      <c r="C413" s="2" t="s">
        <v>1558</v>
      </c>
      <c r="D413" s="28"/>
      <c r="E413" s="28"/>
      <c r="F413" s="28"/>
      <c r="G413" s="28">
        <v>51.047899999999998</v>
      </c>
      <c r="H413" s="28">
        <v>0.47584500000000002</v>
      </c>
      <c r="I413" s="28">
        <v>1.5467500000000001</v>
      </c>
      <c r="J413" s="28">
        <v>10.1617</v>
      </c>
      <c r="K413" s="28">
        <v>0.61515299999999995</v>
      </c>
      <c r="L413" s="28">
        <v>14.7743</v>
      </c>
      <c r="M413" s="28">
        <v>20.040800000000001</v>
      </c>
      <c r="N413" s="28">
        <v>0.370811</v>
      </c>
      <c r="O413" s="28">
        <v>0</v>
      </c>
      <c r="P413" s="28">
        <v>5.2872000000000002E-2</v>
      </c>
      <c r="Q413" s="28">
        <v>0.42359094629005156</v>
      </c>
      <c r="R413" s="28">
        <v>0.16343820104706167</v>
      </c>
      <c r="S413" s="28">
        <v>0.41297085266288669</v>
      </c>
      <c r="T413" s="28">
        <v>72.158418063489449</v>
      </c>
      <c r="U413" s="28"/>
      <c r="V413" s="16"/>
      <c r="W413" s="3"/>
      <c r="X413" s="30">
        <v>0.23666141867446214</v>
      </c>
      <c r="Y413" s="3">
        <v>0.23551378165805703</v>
      </c>
      <c r="Z413" s="2" t="s">
        <v>1515</v>
      </c>
      <c r="AA413" s="3"/>
      <c r="AB413" s="3"/>
      <c r="AC413" s="16"/>
    </row>
    <row r="414" spans="1:29" x14ac:dyDescent="0.3">
      <c r="A414" s="25" t="s">
        <v>635</v>
      </c>
      <c r="B414" s="25" t="s">
        <v>162</v>
      </c>
      <c r="C414" s="2" t="s">
        <v>1558</v>
      </c>
      <c r="D414" s="28"/>
      <c r="E414" s="28"/>
      <c r="F414" s="28"/>
      <c r="G414" s="28">
        <v>50.716700000000003</v>
      </c>
      <c r="H414" s="28">
        <v>0.65276500000000004</v>
      </c>
      <c r="I414" s="28">
        <v>1.9631000000000001</v>
      </c>
      <c r="J414" s="28">
        <v>9.4534300000000009</v>
      </c>
      <c r="K414" s="28">
        <v>0.46743499999999999</v>
      </c>
      <c r="L414" s="28">
        <v>14.9549</v>
      </c>
      <c r="M414" s="28">
        <v>20.141100000000002</v>
      </c>
      <c r="N414" s="28">
        <v>0.42467100000000002</v>
      </c>
      <c r="O414" s="28">
        <v>3.1872999999999999E-2</v>
      </c>
      <c r="P414" s="28">
        <v>0</v>
      </c>
      <c r="Q414" s="28">
        <v>0.43055433913613278</v>
      </c>
      <c r="R414" s="28">
        <v>0.15267970713979567</v>
      </c>
      <c r="S414" s="28">
        <v>0.41676595372407155</v>
      </c>
      <c r="T414" s="28">
        <v>73.821880235783965</v>
      </c>
      <c r="U414" s="28"/>
      <c r="V414" s="16"/>
      <c r="W414" s="3"/>
      <c r="X414" s="30">
        <v>0.21994502169240013</v>
      </c>
      <c r="Y414" s="3">
        <v>0.60812619012650337</v>
      </c>
      <c r="Z414" s="2" t="s">
        <v>1515</v>
      </c>
      <c r="AA414" s="3"/>
      <c r="AB414" s="3"/>
      <c r="AC414" s="16"/>
    </row>
    <row r="415" spans="1:29" x14ac:dyDescent="0.3">
      <c r="A415" s="25" t="s">
        <v>635</v>
      </c>
      <c r="B415" s="25" t="s">
        <v>162</v>
      </c>
      <c r="C415" s="2" t="s">
        <v>1558</v>
      </c>
      <c r="D415" s="28"/>
      <c r="E415" s="28"/>
      <c r="F415" s="28"/>
      <c r="G415" s="28">
        <v>50.432099999999998</v>
      </c>
      <c r="H415" s="28">
        <v>0.67491999999999996</v>
      </c>
      <c r="I415" s="28">
        <v>2.1533799999999998</v>
      </c>
      <c r="J415" s="28">
        <v>9.7197600000000008</v>
      </c>
      <c r="K415" s="28">
        <v>0.48364299999999999</v>
      </c>
      <c r="L415" s="28">
        <v>14.776899999999999</v>
      </c>
      <c r="M415" s="28">
        <v>19.968900000000001</v>
      </c>
      <c r="N415" s="28">
        <v>0.30584800000000001</v>
      </c>
      <c r="O415" s="28">
        <v>2.8080000000000002E-3</v>
      </c>
      <c r="P415" s="28">
        <v>2.0572E-2</v>
      </c>
      <c r="Q415" s="28">
        <v>0.42730403306112974</v>
      </c>
      <c r="R415" s="28">
        <v>0.1576727518804332</v>
      </c>
      <c r="S415" s="28">
        <v>0.41502321505843703</v>
      </c>
      <c r="T415" s="28">
        <v>73.046323215000029</v>
      </c>
      <c r="U415" s="28"/>
      <c r="V415" s="16"/>
      <c r="W415" s="3"/>
      <c r="X415" s="30">
        <v>0.24206844694261737</v>
      </c>
      <c r="Y415" s="3">
        <v>0.14417308121209327</v>
      </c>
      <c r="Z415" s="2" t="s">
        <v>1515</v>
      </c>
      <c r="AA415" s="3"/>
      <c r="AB415" s="3"/>
      <c r="AC415" s="16"/>
    </row>
    <row r="416" spans="1:29" x14ac:dyDescent="0.3">
      <c r="A416" s="2" t="s">
        <v>717</v>
      </c>
      <c r="B416" s="25" t="s">
        <v>159</v>
      </c>
      <c r="C416" s="2" t="s">
        <v>1558</v>
      </c>
      <c r="D416" s="28"/>
      <c r="E416" s="28"/>
      <c r="F416" s="28"/>
      <c r="G416" s="28">
        <v>51.7746</v>
      </c>
      <c r="H416" s="28">
        <v>0.64841700000000002</v>
      </c>
      <c r="I416" s="28">
        <v>2.0568</v>
      </c>
      <c r="J416" s="28">
        <v>9.2493200000000009</v>
      </c>
      <c r="K416" s="28">
        <v>0.44919900000000001</v>
      </c>
      <c r="L416" s="28">
        <v>14.6958</v>
      </c>
      <c r="M416" s="28">
        <v>19.781300000000002</v>
      </c>
      <c r="N416" s="28">
        <v>0.33235100000000001</v>
      </c>
      <c r="O416" s="28">
        <v>1.9515000000000001E-2</v>
      </c>
      <c r="P416" s="28">
        <v>8.8009999999999998E-3</v>
      </c>
      <c r="Q416" s="28">
        <v>0.43093837836179966</v>
      </c>
      <c r="R416" s="28">
        <v>0.15215253541568666</v>
      </c>
      <c r="S416" s="28">
        <v>0.41690908622251371</v>
      </c>
      <c r="T416" s="28">
        <v>73.90586410788255</v>
      </c>
      <c r="U416" s="28"/>
      <c r="V416" s="16"/>
      <c r="W416" s="3"/>
      <c r="X416" s="30">
        <v>0.2509386551259411</v>
      </c>
      <c r="Y416" s="3">
        <v>3.5724540573151109E-2</v>
      </c>
      <c r="Z416" s="2" t="s">
        <v>1514</v>
      </c>
      <c r="AA416" s="3"/>
      <c r="AB416" s="3"/>
      <c r="AC416" s="16"/>
    </row>
    <row r="417" spans="1:29" x14ac:dyDescent="0.3">
      <c r="A417" s="2" t="s">
        <v>606</v>
      </c>
      <c r="B417" s="25" t="s">
        <v>159</v>
      </c>
      <c r="C417" s="2" t="s">
        <v>1558</v>
      </c>
      <c r="D417" s="28"/>
      <c r="E417" s="28"/>
      <c r="F417" s="28"/>
      <c r="G417" s="28">
        <v>51.136800000000001</v>
      </c>
      <c r="H417" s="28">
        <v>0.76805100000000004</v>
      </c>
      <c r="I417" s="28">
        <v>2.2668499999999998</v>
      </c>
      <c r="J417" s="28">
        <v>10.651</v>
      </c>
      <c r="K417" s="28">
        <v>0.44688499999999998</v>
      </c>
      <c r="L417" s="28">
        <v>14.622</v>
      </c>
      <c r="M417" s="28">
        <v>19.573</v>
      </c>
      <c r="N417" s="28">
        <v>0.35762699999999997</v>
      </c>
      <c r="O417" s="28">
        <v>0</v>
      </c>
      <c r="P417" s="28">
        <v>2.1909999999999999E-2</v>
      </c>
      <c r="Q417" s="28">
        <v>0.42181284214386799</v>
      </c>
      <c r="R417" s="28">
        <v>0.17236570154282907</v>
      </c>
      <c r="S417" s="28">
        <v>0.40582145631330291</v>
      </c>
      <c r="T417" s="28">
        <v>70.9909246346473</v>
      </c>
      <c r="U417" s="28"/>
      <c r="V417" s="16"/>
      <c r="W417" s="3"/>
      <c r="X417" s="30">
        <v>0.2483918833925986</v>
      </c>
      <c r="Y417" s="3">
        <v>5.9524281922340605E-2</v>
      </c>
      <c r="Z417" s="2" t="s">
        <v>1515</v>
      </c>
      <c r="AA417" s="3"/>
      <c r="AB417" s="3"/>
      <c r="AC417" s="16"/>
    </row>
    <row r="418" spans="1:29" x14ac:dyDescent="0.3">
      <c r="A418" s="2" t="s">
        <v>679</v>
      </c>
      <c r="B418" s="25" t="s">
        <v>162</v>
      </c>
      <c r="C418" s="2" t="s">
        <v>1558</v>
      </c>
      <c r="D418" s="28"/>
      <c r="E418" s="28"/>
      <c r="F418" s="28"/>
      <c r="G418" s="28">
        <v>52.327399999999997</v>
      </c>
      <c r="H418" s="28">
        <v>0.63653499999999996</v>
      </c>
      <c r="I418" s="28">
        <v>1.84219</v>
      </c>
      <c r="J418" s="28">
        <v>9.7679600000000004</v>
      </c>
      <c r="K418" s="28">
        <v>0.4259</v>
      </c>
      <c r="L418" s="28">
        <v>14.9482</v>
      </c>
      <c r="M418" s="28">
        <v>20.489000000000001</v>
      </c>
      <c r="N418" s="28">
        <v>0.29954399999999998</v>
      </c>
      <c r="O418" s="28">
        <v>0</v>
      </c>
      <c r="P418" s="28">
        <v>0</v>
      </c>
      <c r="Q418" s="28">
        <v>0.42522227323585238</v>
      </c>
      <c r="R418" s="28">
        <v>0.1558757032866849</v>
      </c>
      <c r="S418" s="28">
        <v>0.41890202347746269</v>
      </c>
      <c r="T418" s="28">
        <v>73.175658910483321</v>
      </c>
      <c r="U418" s="28"/>
      <c r="V418" s="16">
        <v>994.16723932409479</v>
      </c>
      <c r="W418" s="3">
        <v>4.2943379731461526</v>
      </c>
      <c r="X418" s="30">
        <v>0.25236936936809912</v>
      </c>
      <c r="Y418" s="3">
        <v>9.3089092350070457E-3</v>
      </c>
      <c r="Z418" s="2" t="s">
        <v>1514</v>
      </c>
      <c r="AA418" s="3">
        <v>1.83472888888888</v>
      </c>
      <c r="AB418" s="3">
        <v>1.8381909090909001</v>
      </c>
      <c r="AC418" s="16">
        <v>1032.2563636363702</v>
      </c>
    </row>
    <row r="419" spans="1:29" x14ac:dyDescent="0.3">
      <c r="A419" s="2" t="s">
        <v>679</v>
      </c>
      <c r="B419" s="25" t="s">
        <v>195</v>
      </c>
      <c r="C419" s="2" t="s">
        <v>1558</v>
      </c>
      <c r="D419" s="28"/>
      <c r="E419" s="28"/>
      <c r="F419" s="28"/>
      <c r="G419" s="28">
        <v>51.910899999999998</v>
      </c>
      <c r="H419" s="28">
        <v>0.56078899999999998</v>
      </c>
      <c r="I419" s="28">
        <v>1.7580100000000001</v>
      </c>
      <c r="J419" s="28">
        <v>9.42713</v>
      </c>
      <c r="K419" s="28">
        <v>0.397872</v>
      </c>
      <c r="L419" s="28">
        <v>15.132</v>
      </c>
      <c r="M419" s="28">
        <v>19.866900000000001</v>
      </c>
      <c r="N419" s="28">
        <v>0.31381900000000001</v>
      </c>
      <c r="O419" s="28">
        <v>0</v>
      </c>
      <c r="P419" s="28">
        <v>2.0532999999999999E-2</v>
      </c>
      <c r="Q419" s="28">
        <v>0.43608910657736949</v>
      </c>
      <c r="R419" s="28">
        <v>0.15240732834131324</v>
      </c>
      <c r="S419" s="28">
        <v>0.41150356508131725</v>
      </c>
      <c r="T419" s="28">
        <v>74.10225121204472</v>
      </c>
      <c r="U419" s="28"/>
      <c r="V419" s="16"/>
      <c r="W419" s="3"/>
      <c r="X419" s="30">
        <v>0.24792822335400083</v>
      </c>
      <c r="Y419" s="3">
        <v>5.9556853731863924E-2</v>
      </c>
      <c r="Z419" s="2" t="s">
        <v>1515</v>
      </c>
      <c r="AA419" s="3"/>
      <c r="AB419" s="3"/>
      <c r="AC419" s="16"/>
    </row>
    <row r="420" spans="1:29" x14ac:dyDescent="0.3">
      <c r="A420" s="2" t="s">
        <v>679</v>
      </c>
      <c r="B420" s="25" t="s">
        <v>195</v>
      </c>
      <c r="C420" s="2" t="s">
        <v>1558</v>
      </c>
      <c r="D420" s="28"/>
      <c r="E420" s="28"/>
      <c r="F420" s="28"/>
      <c r="G420" s="28">
        <v>52.770699999999998</v>
      </c>
      <c r="H420" s="28">
        <v>0.56450599999999995</v>
      </c>
      <c r="I420" s="28">
        <v>1.7640100000000001</v>
      </c>
      <c r="J420" s="28">
        <v>9.84145</v>
      </c>
      <c r="K420" s="28">
        <v>0.47392400000000001</v>
      </c>
      <c r="L420" s="28">
        <v>15.055099999999999</v>
      </c>
      <c r="M420" s="28">
        <v>19.751200000000001</v>
      </c>
      <c r="N420" s="28">
        <v>0.32180500000000001</v>
      </c>
      <c r="O420" s="28">
        <v>2.4759999999999999E-3</v>
      </c>
      <c r="P420" s="28">
        <v>3.9551999999999997E-2</v>
      </c>
      <c r="Q420" s="28">
        <v>0.43296992947549601</v>
      </c>
      <c r="R420" s="28">
        <v>0.1587744544373676</v>
      </c>
      <c r="S420" s="28">
        <v>0.40825561608713634</v>
      </c>
      <c r="T420" s="28">
        <v>73.168405353087778</v>
      </c>
      <c r="U420" s="28"/>
      <c r="V420" s="16"/>
      <c r="W420" s="3"/>
      <c r="X420" s="30">
        <v>0.25041057863453015</v>
      </c>
      <c r="Y420" s="3">
        <v>3.6591542318106463E-2</v>
      </c>
      <c r="Z420" s="2" t="s">
        <v>1514</v>
      </c>
      <c r="AA420" s="3"/>
      <c r="AB420" s="3"/>
      <c r="AC420" s="16"/>
    </row>
    <row r="421" spans="1:29" x14ac:dyDescent="0.3">
      <c r="A421" s="2" t="s">
        <v>679</v>
      </c>
      <c r="B421" s="25" t="s">
        <v>195</v>
      </c>
      <c r="C421" s="2" t="s">
        <v>1558</v>
      </c>
      <c r="D421" s="28"/>
      <c r="E421" s="28"/>
      <c r="F421" s="28"/>
      <c r="G421" s="28">
        <v>52.524700000000003</v>
      </c>
      <c r="H421" s="28">
        <v>0.53854199999999997</v>
      </c>
      <c r="I421" s="28">
        <v>1.6884999999999999</v>
      </c>
      <c r="J421" s="28">
        <v>9.4350199999999997</v>
      </c>
      <c r="K421" s="28">
        <v>0.48414600000000002</v>
      </c>
      <c r="L421" s="28">
        <v>15.052</v>
      </c>
      <c r="M421" s="28">
        <v>19.774999999999999</v>
      </c>
      <c r="N421" s="28">
        <v>0.37571500000000002</v>
      </c>
      <c r="O421" s="28">
        <v>0</v>
      </c>
      <c r="P421" s="28">
        <v>0</v>
      </c>
      <c r="Q421" s="28">
        <v>0.43556132583342033</v>
      </c>
      <c r="R421" s="28">
        <v>0.15316000611734712</v>
      </c>
      <c r="S421" s="28">
        <v>0.41127866804923258</v>
      </c>
      <c r="T421" s="28">
        <v>73.984294808913873</v>
      </c>
      <c r="U421" s="28"/>
      <c r="V421" s="16"/>
      <c r="W421" s="3"/>
      <c r="X421" s="30">
        <v>0.24979262055368393</v>
      </c>
      <c r="Y421" s="3">
        <v>3.5571925587416509E-2</v>
      </c>
      <c r="Z421" s="2" t="s">
        <v>1514</v>
      </c>
      <c r="AA421" s="3"/>
      <c r="AB421" s="3"/>
      <c r="AC421" s="16"/>
    </row>
    <row r="422" spans="1:29" x14ac:dyDescent="0.3">
      <c r="A422" s="2" t="s">
        <v>691</v>
      </c>
      <c r="B422" s="25" t="s">
        <v>159</v>
      </c>
      <c r="C422" s="2" t="s">
        <v>1558</v>
      </c>
      <c r="D422" s="28"/>
      <c r="E422" s="28"/>
      <c r="F422" s="28"/>
      <c r="G422" s="28">
        <v>52.189700000000002</v>
      </c>
      <c r="H422" s="28">
        <v>0.57748699999999997</v>
      </c>
      <c r="I422" s="28">
        <v>1.86937</v>
      </c>
      <c r="J422" s="28">
        <v>9.7867599999999992</v>
      </c>
      <c r="K422" s="28">
        <v>0.40956399999999998</v>
      </c>
      <c r="L422" s="28">
        <v>15.147399999999999</v>
      </c>
      <c r="M422" s="28">
        <v>20.0595</v>
      </c>
      <c r="N422" s="28">
        <v>0.323492</v>
      </c>
      <c r="O422" s="28">
        <v>8.1899999999999996E-4</v>
      </c>
      <c r="P422" s="28">
        <v>3.3722000000000002E-2</v>
      </c>
      <c r="Q422" s="28">
        <v>0.4321050361036185</v>
      </c>
      <c r="R422" s="28">
        <v>0.15661653834421602</v>
      </c>
      <c r="S422" s="28">
        <v>0.41127842555216548</v>
      </c>
      <c r="T422" s="28">
        <v>73.397180408904234</v>
      </c>
      <c r="U422" s="28"/>
      <c r="V422" s="16"/>
      <c r="W422" s="3"/>
      <c r="X422" s="30">
        <v>0.24886675871738717</v>
      </c>
      <c r="Y422" s="3">
        <v>4.7802641606221719E-2</v>
      </c>
      <c r="Z422" s="2" t="s">
        <v>1514</v>
      </c>
      <c r="AA422" s="3"/>
      <c r="AB422" s="3"/>
      <c r="AC422" s="16"/>
    </row>
    <row r="423" spans="1:29" x14ac:dyDescent="0.3">
      <c r="A423" s="2" t="s">
        <v>642</v>
      </c>
      <c r="B423" s="25" t="s">
        <v>159</v>
      </c>
      <c r="C423" s="2" t="s">
        <v>1558</v>
      </c>
      <c r="D423" s="28"/>
      <c r="E423" s="28"/>
      <c r="F423" s="28"/>
      <c r="G423" s="28">
        <v>52.963500000000003</v>
      </c>
      <c r="H423" s="28">
        <v>0.48993700000000001</v>
      </c>
      <c r="I423" s="28">
        <v>1.5553699999999999</v>
      </c>
      <c r="J423" s="28">
        <v>10.2342</v>
      </c>
      <c r="K423" s="28">
        <v>0.58103899999999997</v>
      </c>
      <c r="L423" s="28">
        <v>14.9816</v>
      </c>
      <c r="M423" s="28">
        <v>19.662500000000001</v>
      </c>
      <c r="N423" s="28">
        <v>0.31174099999999999</v>
      </c>
      <c r="O423" s="28">
        <v>1.1212E-2</v>
      </c>
      <c r="P423" s="28">
        <v>2.9243000000000002E-2</v>
      </c>
      <c r="Q423" s="28">
        <v>0.42982922796226364</v>
      </c>
      <c r="R423" s="28">
        <v>0.16471725438571699</v>
      </c>
      <c r="S423" s="28">
        <v>0.40545351765201931</v>
      </c>
      <c r="T423" s="28">
        <v>72.295310917454884</v>
      </c>
      <c r="U423" s="28"/>
      <c r="V423" s="16"/>
      <c r="W423" s="3"/>
      <c r="X423" s="30">
        <v>0.24999570145365907</v>
      </c>
      <c r="Y423" s="3">
        <v>3.844348115101448E-2</v>
      </c>
      <c r="Z423" s="2" t="s">
        <v>1514</v>
      </c>
      <c r="AA423" s="3"/>
      <c r="AB423" s="3"/>
      <c r="AC423" s="16"/>
    </row>
    <row r="424" spans="1:29" x14ac:dyDescent="0.3">
      <c r="A424" s="2" t="s">
        <v>655</v>
      </c>
      <c r="B424" s="25" t="s">
        <v>162</v>
      </c>
      <c r="C424" s="2" t="s">
        <v>1558</v>
      </c>
      <c r="D424" s="28"/>
      <c r="E424" s="28"/>
      <c r="F424" s="28"/>
      <c r="G424" s="28">
        <v>52.368499999999997</v>
      </c>
      <c r="H424" s="28">
        <v>0.64956599999999998</v>
      </c>
      <c r="I424" s="28">
        <v>2.7930700000000002</v>
      </c>
      <c r="J424" s="28">
        <v>9.7631899999999998</v>
      </c>
      <c r="K424" s="28">
        <v>0.42253000000000002</v>
      </c>
      <c r="L424" s="28">
        <v>14.4854</v>
      </c>
      <c r="M424" s="28">
        <v>20.011700000000001</v>
      </c>
      <c r="N424" s="28">
        <v>0.67683099999999996</v>
      </c>
      <c r="O424" s="28">
        <v>7.3660000000000002E-3</v>
      </c>
      <c r="P424" s="28">
        <v>4.5425E-2</v>
      </c>
      <c r="Q424" s="28">
        <v>0.42175754380071762</v>
      </c>
      <c r="R424" s="28">
        <v>0.1594672689924358</v>
      </c>
      <c r="S424" s="28">
        <v>0.41877518720684659</v>
      </c>
      <c r="T424" s="28">
        <v>72.563582028424662</v>
      </c>
      <c r="U424" s="28"/>
      <c r="V424" s="16">
        <v>1023.6405340167765</v>
      </c>
      <c r="W424" s="51">
        <v>7.957753257565269</v>
      </c>
      <c r="X424" s="30">
        <v>0.26016896640974657</v>
      </c>
      <c r="Y424" s="3">
        <v>-6.0149717262652946E-2</v>
      </c>
      <c r="Z424" s="2" t="s">
        <v>1514</v>
      </c>
      <c r="AA424" s="3">
        <v>6.2112200294444504</v>
      </c>
      <c r="AB424" s="3">
        <v>4.1431945454545396</v>
      </c>
      <c r="AC424" s="16">
        <v>1036.3100000000099</v>
      </c>
    </row>
    <row r="425" spans="1:29" x14ac:dyDescent="0.3">
      <c r="A425" s="2" t="s">
        <v>664</v>
      </c>
      <c r="B425" s="25" t="s">
        <v>162</v>
      </c>
      <c r="C425" s="2" t="s">
        <v>1558</v>
      </c>
      <c r="D425" s="28"/>
      <c r="E425" s="28"/>
      <c r="F425" s="28"/>
      <c r="G425" s="28">
        <v>52.112099999999998</v>
      </c>
      <c r="H425" s="28">
        <v>0.54351799999999995</v>
      </c>
      <c r="I425" s="28">
        <v>1.6612199999999999</v>
      </c>
      <c r="J425" s="28">
        <v>9.7729900000000001</v>
      </c>
      <c r="K425" s="28">
        <v>0.55798199999999998</v>
      </c>
      <c r="L425" s="28">
        <v>14.6228</v>
      </c>
      <c r="M425" s="28">
        <v>19.7317</v>
      </c>
      <c r="N425" s="28">
        <v>0.31566899999999998</v>
      </c>
      <c r="O425" s="28">
        <v>0</v>
      </c>
      <c r="P425" s="28">
        <v>5.855E-3</v>
      </c>
      <c r="Q425" s="28">
        <v>0.42648260196841553</v>
      </c>
      <c r="R425" s="28">
        <v>0.15989897578206358</v>
      </c>
      <c r="S425" s="28">
        <v>0.41361842224952089</v>
      </c>
      <c r="T425" s="28">
        <v>72.731241592636664</v>
      </c>
      <c r="U425" s="28"/>
      <c r="V425" s="16">
        <v>985.09904673789936</v>
      </c>
      <c r="W425" s="3">
        <v>3.2811050067264325</v>
      </c>
      <c r="X425" s="30">
        <v>0.25021467481679205</v>
      </c>
      <c r="Y425" s="3">
        <v>3.7546841421010058E-2</v>
      </c>
      <c r="Z425" s="2" t="s">
        <v>1514</v>
      </c>
      <c r="AA425" s="3">
        <v>1.6647333333333201</v>
      </c>
      <c r="AB425" s="3">
        <v>1.86724181818181</v>
      </c>
      <c r="AC425" s="16">
        <v>1034.46363636364</v>
      </c>
    </row>
    <row r="426" spans="1:29" x14ac:dyDescent="0.3">
      <c r="A426" s="25" t="s">
        <v>687</v>
      </c>
      <c r="B426" s="25" t="s">
        <v>195</v>
      </c>
      <c r="C426" s="2" t="s">
        <v>1558</v>
      </c>
      <c r="D426" s="28"/>
      <c r="E426" s="28"/>
      <c r="F426" s="28"/>
      <c r="G426" s="28">
        <v>52.923099999999998</v>
      </c>
      <c r="H426" s="28">
        <v>0.58338500000000004</v>
      </c>
      <c r="I426" s="28">
        <v>1.76322</v>
      </c>
      <c r="J426" s="28">
        <v>9.6266400000000001</v>
      </c>
      <c r="K426" s="28">
        <v>0.46542800000000001</v>
      </c>
      <c r="L426" s="28">
        <v>15.2301</v>
      </c>
      <c r="M426" s="28">
        <v>19.381900000000002</v>
      </c>
      <c r="N426" s="28">
        <v>0.32259599999999999</v>
      </c>
      <c r="O426" s="28">
        <v>0</v>
      </c>
      <c r="P426" s="28">
        <v>1.18E-2</v>
      </c>
      <c r="Q426" s="28">
        <v>0.44067596531551856</v>
      </c>
      <c r="R426" s="28">
        <v>0.15625675075051956</v>
      </c>
      <c r="S426" s="28">
        <v>0.40306728393396185</v>
      </c>
      <c r="T426" s="28">
        <v>73.823389714623545</v>
      </c>
      <c r="U426" s="28"/>
      <c r="V426" s="16"/>
      <c r="W426" s="3"/>
      <c r="X426" s="30">
        <v>0.24391645668638826</v>
      </c>
      <c r="Y426" s="3">
        <v>0.11368997214350174</v>
      </c>
      <c r="Z426" s="2" t="s">
        <v>1515</v>
      </c>
      <c r="AA426" s="3"/>
      <c r="AB426" s="3"/>
      <c r="AC426" s="16"/>
    </row>
    <row r="427" spans="1:29" x14ac:dyDescent="0.3">
      <c r="A427" s="2" t="s">
        <v>687</v>
      </c>
      <c r="B427" s="25" t="s">
        <v>159</v>
      </c>
      <c r="C427" s="2" t="s">
        <v>1558</v>
      </c>
      <c r="D427" s="28"/>
      <c r="E427" s="28"/>
      <c r="F427" s="28"/>
      <c r="G427" s="28">
        <v>52.208199999999998</v>
      </c>
      <c r="H427" s="28">
        <v>0.651424</v>
      </c>
      <c r="I427" s="28">
        <v>1.98373</v>
      </c>
      <c r="J427" s="28">
        <v>9.79237</v>
      </c>
      <c r="K427" s="28">
        <v>0.460206</v>
      </c>
      <c r="L427" s="28">
        <v>15.149699999999999</v>
      </c>
      <c r="M427" s="28">
        <v>20.130600000000001</v>
      </c>
      <c r="N427" s="28">
        <v>0.339918</v>
      </c>
      <c r="O427" s="28">
        <v>3.748E-3</v>
      </c>
      <c r="P427" s="28">
        <v>0</v>
      </c>
      <c r="Q427" s="28">
        <v>0.43147461608773857</v>
      </c>
      <c r="R427" s="28">
        <v>0.15645393163921265</v>
      </c>
      <c r="S427" s="28">
        <v>0.41207145227304881</v>
      </c>
      <c r="T427" s="28">
        <v>73.388954789813383</v>
      </c>
      <c r="U427" s="28"/>
      <c r="V427" s="16"/>
      <c r="W427" s="3"/>
      <c r="X427" s="30">
        <v>0.24887822174087523</v>
      </c>
      <c r="Y427" s="3">
        <v>4.9628892226467047E-2</v>
      </c>
      <c r="Z427" s="2" t="s">
        <v>1514</v>
      </c>
      <c r="AA427" s="3"/>
      <c r="AB427" s="3"/>
      <c r="AC427" s="16"/>
    </row>
    <row r="428" spans="1:29" x14ac:dyDescent="0.3">
      <c r="A428" s="25" t="s">
        <v>687</v>
      </c>
      <c r="B428" s="25" t="s">
        <v>195</v>
      </c>
      <c r="C428" s="2" t="s">
        <v>1558</v>
      </c>
      <c r="D428" s="28"/>
      <c r="E428" s="28"/>
      <c r="F428" s="28"/>
      <c r="G428" s="28">
        <v>51.660299999999999</v>
      </c>
      <c r="H428" s="28">
        <v>0.57374700000000001</v>
      </c>
      <c r="I428" s="28">
        <v>1.8587899999999999</v>
      </c>
      <c r="J428" s="28">
        <v>9.8452599999999997</v>
      </c>
      <c r="K428" s="28">
        <v>0.42496600000000001</v>
      </c>
      <c r="L428" s="28">
        <v>15.2057</v>
      </c>
      <c r="M428" s="28">
        <v>19.919599999999999</v>
      </c>
      <c r="N428" s="28">
        <v>0.32703100000000002</v>
      </c>
      <c r="O428" s="28">
        <v>1.5174999999999999E-2</v>
      </c>
      <c r="P428" s="28">
        <v>3.9777E-2</v>
      </c>
      <c r="Q428" s="28">
        <v>0.43388489310004141</v>
      </c>
      <c r="R428" s="28">
        <v>0.15759511431898907</v>
      </c>
      <c r="S428" s="28">
        <v>0.40851999258096955</v>
      </c>
      <c r="T428" s="28">
        <v>73.355800307322681</v>
      </c>
      <c r="U428" s="28"/>
      <c r="V428" s="16"/>
      <c r="W428" s="3"/>
      <c r="X428" s="30">
        <v>0.25059205344861912</v>
      </c>
      <c r="Y428" s="3">
        <v>3.9765633859137783E-2</v>
      </c>
      <c r="Z428" s="2" t="s">
        <v>1514</v>
      </c>
      <c r="AA428" s="3"/>
      <c r="AB428" s="3"/>
      <c r="AC428" s="16"/>
    </row>
    <row r="429" spans="1:29" x14ac:dyDescent="0.3">
      <c r="A429" s="2" t="s">
        <v>673</v>
      </c>
      <c r="B429" s="25" t="s">
        <v>159</v>
      </c>
      <c r="C429" s="2" t="s">
        <v>1558</v>
      </c>
      <c r="D429" s="28"/>
      <c r="E429" s="28"/>
      <c r="F429" s="28"/>
      <c r="G429" s="28">
        <v>50.652299999999997</v>
      </c>
      <c r="H429" s="28">
        <v>0.51431099999999996</v>
      </c>
      <c r="I429" s="28">
        <v>1.92441</v>
      </c>
      <c r="J429" s="28">
        <v>9.2878600000000002</v>
      </c>
      <c r="K429" s="28">
        <v>0.70827799999999996</v>
      </c>
      <c r="L429" s="28">
        <v>13.9871</v>
      </c>
      <c r="M429" s="28">
        <v>19.968900000000001</v>
      </c>
      <c r="N429" s="28">
        <v>0.46882499999999999</v>
      </c>
      <c r="O429" s="28">
        <v>3.5509999999999999E-3</v>
      </c>
      <c r="P429" s="28">
        <v>1.3207999999999999E-2</v>
      </c>
      <c r="Q429" s="28">
        <v>0.41690793895647577</v>
      </c>
      <c r="R429" s="28">
        <v>0.15530147992794047</v>
      </c>
      <c r="S429" s="28">
        <v>0.42779058111558377</v>
      </c>
      <c r="T429" s="28">
        <v>72.859328280419192</v>
      </c>
      <c r="U429" s="28"/>
      <c r="V429" s="16"/>
      <c r="W429" s="3"/>
      <c r="X429" s="30">
        <v>0.24776835584374907</v>
      </c>
      <c r="Y429" s="3">
        <v>2.7791231144470463E-2</v>
      </c>
      <c r="Z429" s="2" t="s">
        <v>1514</v>
      </c>
      <c r="AA429" s="3"/>
      <c r="AB429" s="3"/>
      <c r="AC429" s="16"/>
    </row>
    <row r="430" spans="1:29" x14ac:dyDescent="0.3">
      <c r="A430" s="2" t="s">
        <v>689</v>
      </c>
      <c r="B430" s="25" t="s">
        <v>162</v>
      </c>
      <c r="C430" s="2" t="s">
        <v>1558</v>
      </c>
      <c r="D430" s="28"/>
      <c r="E430" s="28"/>
      <c r="F430" s="28"/>
      <c r="G430" s="28">
        <v>50.943199999999997</v>
      </c>
      <c r="H430" s="28">
        <v>0.47404600000000002</v>
      </c>
      <c r="I430" s="28">
        <v>1.6813199999999999</v>
      </c>
      <c r="J430" s="28">
        <v>9.3671900000000008</v>
      </c>
      <c r="K430" s="28">
        <v>0.77275899999999997</v>
      </c>
      <c r="L430" s="28">
        <v>14.492900000000001</v>
      </c>
      <c r="M430" s="28">
        <v>19.570399999999999</v>
      </c>
      <c r="N430" s="28">
        <v>0.47379500000000002</v>
      </c>
      <c r="O430" s="28">
        <v>4.9100000000000003E-3</v>
      </c>
      <c r="P430" s="28">
        <v>0</v>
      </c>
      <c r="Q430" s="28">
        <v>0.42861280167380167</v>
      </c>
      <c r="R430" s="28">
        <v>0.15540558426763337</v>
      </c>
      <c r="S430" s="28">
        <v>0.41598161405856499</v>
      </c>
      <c r="T430" s="28">
        <v>73.390292496165117</v>
      </c>
      <c r="U430" s="28"/>
      <c r="V430" s="16"/>
      <c r="W430" s="3"/>
      <c r="X430" s="30">
        <v>0.24457368595890752</v>
      </c>
      <c r="Y430" s="3">
        <v>6.9266789458806932E-2</v>
      </c>
      <c r="Z430" s="2" t="s">
        <v>1515</v>
      </c>
      <c r="AA430" s="3"/>
      <c r="AB430" s="3"/>
      <c r="AC430" s="16"/>
    </row>
    <row r="431" spans="1:29" x14ac:dyDescent="0.3">
      <c r="A431" s="2" t="s">
        <v>639</v>
      </c>
      <c r="B431" s="25" t="s">
        <v>159</v>
      </c>
      <c r="C431" s="2" t="s">
        <v>1558</v>
      </c>
      <c r="D431" s="28"/>
      <c r="E431" s="28"/>
      <c r="F431" s="28"/>
      <c r="G431" s="28">
        <v>51.758000000000003</v>
      </c>
      <c r="H431" s="28">
        <v>0.411603</v>
      </c>
      <c r="I431" s="28">
        <v>1.5035799999999999</v>
      </c>
      <c r="J431" s="28">
        <v>9.8197200000000002</v>
      </c>
      <c r="K431" s="28">
        <v>0.91370200000000001</v>
      </c>
      <c r="L431" s="28">
        <v>14.3323</v>
      </c>
      <c r="M431" s="28">
        <v>20.452400000000001</v>
      </c>
      <c r="N431" s="28">
        <v>0.43501800000000002</v>
      </c>
      <c r="O431" s="28">
        <v>2.4631E-2</v>
      </c>
      <c r="P431" s="28">
        <v>2.9322000000000001E-2</v>
      </c>
      <c r="Q431" s="28">
        <v>0.41493970713131373</v>
      </c>
      <c r="R431" s="28">
        <v>0.159483463577792</v>
      </c>
      <c r="S431" s="28">
        <v>0.4255768292908943</v>
      </c>
      <c r="T431" s="28">
        <v>72.235893029712727</v>
      </c>
      <c r="U431" s="28"/>
      <c r="V431" s="16"/>
      <c r="W431" s="3"/>
      <c r="X431" s="30">
        <v>0.23866577536075972</v>
      </c>
      <c r="Y431" s="3">
        <v>0.15527106690038572</v>
      </c>
      <c r="Z431" s="2" t="s">
        <v>1515</v>
      </c>
      <c r="AA431" s="3"/>
      <c r="AB431" s="3"/>
      <c r="AC431" s="16"/>
    </row>
    <row r="432" spans="1:29" x14ac:dyDescent="0.3">
      <c r="A432" s="2" t="s">
        <v>776</v>
      </c>
      <c r="B432" s="25" t="s">
        <v>162</v>
      </c>
      <c r="C432" s="2" t="s">
        <v>1558</v>
      </c>
      <c r="D432" s="28"/>
      <c r="E432" s="28"/>
      <c r="F432" s="28"/>
      <c r="G432" s="28">
        <v>52.414400000000001</v>
      </c>
      <c r="H432" s="28">
        <v>0.47736899999999999</v>
      </c>
      <c r="I432" s="28">
        <v>1.6837899999999999</v>
      </c>
      <c r="J432" s="28">
        <v>9.0348699999999997</v>
      </c>
      <c r="K432" s="28">
        <v>0.66424300000000003</v>
      </c>
      <c r="L432" s="28">
        <v>15.2049</v>
      </c>
      <c r="M432" s="28">
        <v>20.5105</v>
      </c>
      <c r="N432" s="28">
        <v>0.41567399999999999</v>
      </c>
      <c r="O432" s="28">
        <v>0</v>
      </c>
      <c r="P432" s="28">
        <v>4.5593000000000002E-2</v>
      </c>
      <c r="Q432" s="28">
        <v>0.43424266568412184</v>
      </c>
      <c r="R432" s="28">
        <v>0.14474990262461093</v>
      </c>
      <c r="S432" s="28">
        <v>0.4210074316912672</v>
      </c>
      <c r="T432" s="28">
        <v>74.999695929183872</v>
      </c>
      <c r="U432" s="28"/>
      <c r="V432" s="16"/>
      <c r="W432" s="3"/>
      <c r="X432" s="30">
        <v>0.24236622003605798</v>
      </c>
      <c r="Y432" s="3">
        <v>9.6871849638577312E-2</v>
      </c>
      <c r="Z432" s="2" t="s">
        <v>1515</v>
      </c>
      <c r="AA432" s="3"/>
      <c r="AB432" s="3"/>
      <c r="AC432" s="16"/>
    </row>
    <row r="433" spans="1:29" x14ac:dyDescent="0.3">
      <c r="A433" s="2" t="s">
        <v>634</v>
      </c>
      <c r="B433" s="25" t="s">
        <v>159</v>
      </c>
      <c r="C433" s="2" t="s">
        <v>1558</v>
      </c>
      <c r="D433" s="28"/>
      <c r="E433" s="28"/>
      <c r="F433" s="28"/>
      <c r="G433" s="28">
        <v>52.049100000000003</v>
      </c>
      <c r="H433" s="28">
        <v>0.70566799999999996</v>
      </c>
      <c r="I433" s="28">
        <v>2.38544</v>
      </c>
      <c r="J433" s="28">
        <v>9.9889600000000005</v>
      </c>
      <c r="K433" s="28">
        <v>0.72417600000000004</v>
      </c>
      <c r="L433" s="28">
        <v>14.5158</v>
      </c>
      <c r="M433" s="28">
        <v>19.448799999999999</v>
      </c>
      <c r="N433" s="28">
        <v>0.455654</v>
      </c>
      <c r="O433" s="28">
        <v>1.9999999999999999E-6</v>
      </c>
      <c r="P433" s="28">
        <v>0</v>
      </c>
      <c r="Q433" s="28">
        <v>0.42571067893363007</v>
      </c>
      <c r="R433" s="28">
        <v>0.1643392464423106</v>
      </c>
      <c r="S433" s="28">
        <v>0.40995007462405936</v>
      </c>
      <c r="T433" s="28">
        <v>72.148247228807875</v>
      </c>
      <c r="U433" s="28"/>
      <c r="V433" s="16"/>
      <c r="W433" s="3"/>
      <c r="X433" s="30">
        <v>0.25030192686142844</v>
      </c>
      <c r="Y433" s="3">
        <v>1.4835606772140686E-2</v>
      </c>
      <c r="Z433" s="2" t="s">
        <v>1514</v>
      </c>
      <c r="AA433" s="3"/>
      <c r="AB433" s="3"/>
      <c r="AC433" s="16"/>
    </row>
    <row r="434" spans="1:29" x14ac:dyDescent="0.3">
      <c r="A434" s="2" t="s">
        <v>814</v>
      </c>
      <c r="B434" s="25" t="s">
        <v>162</v>
      </c>
      <c r="C434" s="2" t="s">
        <v>1558</v>
      </c>
      <c r="D434" s="28"/>
      <c r="E434" s="28"/>
      <c r="F434" s="28"/>
      <c r="G434" s="28">
        <v>52.699599999999997</v>
      </c>
      <c r="H434" s="28">
        <v>0.55736399999999997</v>
      </c>
      <c r="I434" s="28">
        <v>1.82514</v>
      </c>
      <c r="J434" s="28">
        <v>8.7184899999999992</v>
      </c>
      <c r="K434" s="28">
        <v>0.67545999999999995</v>
      </c>
      <c r="L434" s="28">
        <v>15.026300000000001</v>
      </c>
      <c r="M434" s="28">
        <v>20.222999999999999</v>
      </c>
      <c r="N434" s="28">
        <v>0.41294500000000001</v>
      </c>
      <c r="O434" s="28">
        <v>1.3835999999999999E-2</v>
      </c>
      <c r="P434" s="28">
        <v>2.5000000000000001E-2</v>
      </c>
      <c r="Q434" s="28">
        <v>0.43615128476241233</v>
      </c>
      <c r="R434" s="28">
        <v>0.14196256022654916</v>
      </c>
      <c r="S434" s="28">
        <v>0.42188615501103849</v>
      </c>
      <c r="T434" s="28">
        <v>75.443840091866363</v>
      </c>
      <c r="U434" s="28"/>
      <c r="V434" s="16">
        <v>961.60608592876417</v>
      </c>
      <c r="W434" s="3">
        <v>5.2364843963366594</v>
      </c>
      <c r="X434" s="30">
        <v>0.24861291557135456</v>
      </c>
      <c r="Y434" s="3">
        <v>2.1786769187912558E-2</v>
      </c>
      <c r="Z434" s="2" t="s">
        <v>1514</v>
      </c>
      <c r="AA434" s="3">
        <v>3.0826844444444301</v>
      </c>
      <c r="AB434" s="3">
        <v>2.59737818181818</v>
      </c>
      <c r="AC434" s="16">
        <v>1011.4927272727401</v>
      </c>
    </row>
    <row r="435" spans="1:29" x14ac:dyDescent="0.3">
      <c r="A435" s="2" t="s">
        <v>854</v>
      </c>
      <c r="B435" s="25" t="s">
        <v>162</v>
      </c>
      <c r="C435" s="2" t="s">
        <v>1558</v>
      </c>
      <c r="D435" s="28"/>
      <c r="E435" s="28"/>
      <c r="F435" s="28"/>
      <c r="G435" s="28">
        <v>53.8553</v>
      </c>
      <c r="H435" s="28">
        <v>0.45960699999999999</v>
      </c>
      <c r="I435" s="28">
        <v>1.7488900000000001</v>
      </c>
      <c r="J435" s="28">
        <v>8.2331900000000005</v>
      </c>
      <c r="K435" s="28">
        <v>0.55833500000000003</v>
      </c>
      <c r="L435" s="28">
        <v>14.9315</v>
      </c>
      <c r="M435" s="28">
        <v>20.319800000000001</v>
      </c>
      <c r="N435" s="28">
        <v>0.44134499999999999</v>
      </c>
      <c r="O435" s="28">
        <v>2.6345E-2</v>
      </c>
      <c r="P435" s="28">
        <v>0</v>
      </c>
      <c r="Q435" s="28">
        <v>0.4371743472686167</v>
      </c>
      <c r="R435" s="28">
        <v>0.1352280601184247</v>
      </c>
      <c r="S435" s="28">
        <v>0.42759759261295865</v>
      </c>
      <c r="T435" s="28">
        <v>76.375350911655502</v>
      </c>
      <c r="U435" s="28"/>
      <c r="V435" s="16">
        <v>961.77642514271577</v>
      </c>
      <c r="W435" s="3">
        <v>5.5817665390902791</v>
      </c>
      <c r="X435" s="30">
        <v>0.24934460478823373</v>
      </c>
      <c r="Y435" s="3">
        <v>2.4083183565798083E-2</v>
      </c>
      <c r="Z435" s="2" t="s">
        <v>1514</v>
      </c>
      <c r="AA435" s="3">
        <v>3.7750022811110999</v>
      </c>
      <c r="AB435" s="3">
        <v>2.5899491390909</v>
      </c>
      <c r="AC435" s="16">
        <v>1014.9581818181899</v>
      </c>
    </row>
    <row r="436" spans="1:29" x14ac:dyDescent="0.3">
      <c r="A436" s="25" t="s">
        <v>894</v>
      </c>
      <c r="B436" s="25" t="s">
        <v>159</v>
      </c>
      <c r="C436" s="2" t="s">
        <v>326</v>
      </c>
      <c r="D436" s="28"/>
      <c r="E436" s="28"/>
      <c r="F436" s="28"/>
      <c r="G436" s="28">
        <v>51.333199999999998</v>
      </c>
      <c r="H436" s="28">
        <v>0.57663900000000001</v>
      </c>
      <c r="I436" s="28">
        <v>2.74756</v>
      </c>
      <c r="J436" s="28">
        <v>7.60283</v>
      </c>
      <c r="K436" s="28">
        <v>0.15621599999999999</v>
      </c>
      <c r="L436" s="28">
        <v>15.2387</v>
      </c>
      <c r="M436" s="28">
        <v>21.2713</v>
      </c>
      <c r="N436" s="28">
        <v>0.54025199999999995</v>
      </c>
      <c r="O436" s="28">
        <v>5.2038000000000001E-2</v>
      </c>
      <c r="P436" s="28">
        <v>9.5979999999999996E-2</v>
      </c>
      <c r="Q436" s="28">
        <v>0.43799416382670203</v>
      </c>
      <c r="R436" s="28">
        <v>0.12258663745775597</v>
      </c>
      <c r="S436" s="28">
        <v>0.43941919871554203</v>
      </c>
      <c r="T436" s="28">
        <v>78.13220909869311</v>
      </c>
      <c r="U436" s="28"/>
      <c r="V436" s="16"/>
      <c r="W436" s="3"/>
      <c r="X436" s="30">
        <v>0.25450486066500333</v>
      </c>
      <c r="Y436" s="3">
        <v>-2.2677414510668736E-2</v>
      </c>
      <c r="Z436" s="2" t="s">
        <v>1514</v>
      </c>
      <c r="AA436" s="3"/>
      <c r="AB436" s="3"/>
      <c r="AC436" s="16"/>
    </row>
    <row r="437" spans="1:29" x14ac:dyDescent="0.3">
      <c r="A437" s="25" t="s">
        <v>532</v>
      </c>
      <c r="B437" s="25" t="s">
        <v>162</v>
      </c>
      <c r="C437" s="2" t="s">
        <v>326</v>
      </c>
      <c r="D437" s="28"/>
      <c r="E437" s="28"/>
      <c r="F437" s="28"/>
      <c r="G437" s="28">
        <v>49.954099999999997</v>
      </c>
      <c r="H437" s="28">
        <v>0.91808699999999999</v>
      </c>
      <c r="I437" s="28">
        <v>1.8878699999999999</v>
      </c>
      <c r="J437" s="28">
        <v>15.603400000000001</v>
      </c>
      <c r="K437" s="28">
        <v>0.46784399999999998</v>
      </c>
      <c r="L437" s="28">
        <v>14.468400000000001</v>
      </c>
      <c r="M437" s="28">
        <v>14.9337</v>
      </c>
      <c r="N437" s="28">
        <v>0.29610300000000001</v>
      </c>
      <c r="O437" s="28">
        <v>3.0948E-2</v>
      </c>
      <c r="P437" s="28">
        <v>0</v>
      </c>
      <c r="Q437" s="28">
        <v>0.42610682404896139</v>
      </c>
      <c r="R437" s="28">
        <v>0.25778917276992058</v>
      </c>
      <c r="S437" s="28">
        <v>0.31610400318111798</v>
      </c>
      <c r="T437" s="28">
        <v>62.305792990598299</v>
      </c>
      <c r="U437" s="28"/>
      <c r="V437" s="16">
        <v>1066.3344504003394</v>
      </c>
      <c r="W437" s="51">
        <v>-2.1284466980914987</v>
      </c>
      <c r="X437" s="30">
        <v>0.2561364133098894</v>
      </c>
      <c r="Y437" s="3">
        <v>5.4921825131956314E-2</v>
      </c>
      <c r="Z437" s="2" t="s">
        <v>1515</v>
      </c>
      <c r="AA437" s="3"/>
      <c r="AB437" s="3"/>
      <c r="AC437" s="16"/>
    </row>
    <row r="438" spans="1:29" x14ac:dyDescent="0.3">
      <c r="A438" s="25" t="s">
        <v>536</v>
      </c>
      <c r="B438" s="25" t="s">
        <v>162</v>
      </c>
      <c r="C438" s="2" t="s">
        <v>326</v>
      </c>
      <c r="D438" s="28"/>
      <c r="E438" s="28"/>
      <c r="F438" s="28"/>
      <c r="G438" s="28">
        <v>49.738900000000001</v>
      </c>
      <c r="H438" s="28">
        <v>0.86785199999999996</v>
      </c>
      <c r="I438" s="28">
        <v>2.2858499999999999</v>
      </c>
      <c r="J438" s="28">
        <v>14.702500000000001</v>
      </c>
      <c r="K438" s="28">
        <v>0.42596299999999998</v>
      </c>
      <c r="L438" s="28">
        <v>15.7197</v>
      </c>
      <c r="M438" s="28">
        <v>14.008800000000001</v>
      </c>
      <c r="N438" s="28">
        <v>0.362981</v>
      </c>
      <c r="O438" s="28">
        <v>2.4464E-2</v>
      </c>
      <c r="P438" s="28">
        <v>3.4414E-2</v>
      </c>
      <c r="Q438" s="28">
        <v>0.46185472544468287</v>
      </c>
      <c r="R438" s="28">
        <v>0.24232586653536498</v>
      </c>
      <c r="S438" s="28">
        <v>0.29581940801995216</v>
      </c>
      <c r="T438" s="28">
        <v>65.587539717051584</v>
      </c>
      <c r="U438" s="28"/>
      <c r="V438" s="16">
        <v>1101.7388972762251</v>
      </c>
      <c r="W438" s="3">
        <v>1.1951876440484839</v>
      </c>
      <c r="X438" s="30">
        <v>0.26341995657496936</v>
      </c>
      <c r="Y438" s="3">
        <v>-1.3942390556891615E-2</v>
      </c>
      <c r="Z438" s="2" t="s">
        <v>1514</v>
      </c>
      <c r="AA438" s="3">
        <v>5.9646667844444403</v>
      </c>
      <c r="AB438" s="3">
        <v>5.6602146418181798</v>
      </c>
      <c r="AC438" s="16">
        <v>1103.2000000000098</v>
      </c>
    </row>
    <row r="439" spans="1:29" x14ac:dyDescent="0.3">
      <c r="A439" s="25" t="s">
        <v>901</v>
      </c>
      <c r="B439" s="25" t="s">
        <v>162</v>
      </c>
      <c r="C439" s="2" t="s">
        <v>326</v>
      </c>
      <c r="D439" s="28"/>
      <c r="E439" s="28"/>
      <c r="F439" s="28"/>
      <c r="G439" s="28">
        <v>50.309100000000001</v>
      </c>
      <c r="H439" s="28">
        <v>0.72350599999999998</v>
      </c>
      <c r="I439" s="28">
        <v>3.82802</v>
      </c>
      <c r="J439" s="28">
        <v>7.3760000000000003</v>
      </c>
      <c r="K439" s="28">
        <v>0.15107499999999999</v>
      </c>
      <c r="L439" s="28">
        <v>15.2318</v>
      </c>
      <c r="M439" s="28">
        <v>20.852</v>
      </c>
      <c r="N439" s="28">
        <v>0.30063000000000001</v>
      </c>
      <c r="O439" s="28">
        <v>0</v>
      </c>
      <c r="P439" s="28">
        <v>0.33349200000000001</v>
      </c>
      <c r="Q439" s="28">
        <v>0.44334542805103483</v>
      </c>
      <c r="R439" s="28">
        <v>0.12043684278776062</v>
      </c>
      <c r="S439" s="28">
        <v>0.4362177291612046</v>
      </c>
      <c r="T439" s="28">
        <v>78.637703060691379</v>
      </c>
      <c r="U439" s="28"/>
      <c r="V439" s="16">
        <v>1092.8716504882555</v>
      </c>
      <c r="W439" s="3">
        <v>3.6636516866022886</v>
      </c>
      <c r="X439" s="30">
        <v>0.268330742424152</v>
      </c>
      <c r="Y439" s="3">
        <v>-2.3080562461533449E-2</v>
      </c>
      <c r="Z439" s="2" t="s">
        <v>1514</v>
      </c>
      <c r="AA439" s="3">
        <v>2.0041155555555399</v>
      </c>
      <c r="AB439" s="3">
        <v>2.40213454545454</v>
      </c>
      <c r="AC439" s="16">
        <v>1089.3018181818302</v>
      </c>
    </row>
    <row r="440" spans="1:29" x14ac:dyDescent="0.3">
      <c r="A440" s="25" t="s">
        <v>907</v>
      </c>
      <c r="B440" s="25" t="s">
        <v>159</v>
      </c>
      <c r="C440" s="2" t="s">
        <v>326</v>
      </c>
      <c r="D440" s="28"/>
      <c r="E440" s="28"/>
      <c r="F440" s="28"/>
      <c r="G440" s="28">
        <v>51.5334</v>
      </c>
      <c r="H440" s="28">
        <v>0.51947699999999997</v>
      </c>
      <c r="I440" s="28">
        <v>2.10947</v>
      </c>
      <c r="J440" s="28">
        <v>6.9522700000000004</v>
      </c>
      <c r="K440" s="28">
        <v>0.18453900000000001</v>
      </c>
      <c r="L440" s="28">
        <v>16.0093</v>
      </c>
      <c r="M440" s="28">
        <v>21.017800000000001</v>
      </c>
      <c r="N440" s="28">
        <v>0.33498099999999997</v>
      </c>
      <c r="O440" s="28">
        <v>9.4389999999999995E-3</v>
      </c>
      <c r="P440" s="28">
        <v>8.8727E-2</v>
      </c>
      <c r="Q440" s="28">
        <v>0.4572065209724307</v>
      </c>
      <c r="R440" s="28">
        <v>0.11138177934584456</v>
      </c>
      <c r="S440" s="28">
        <v>0.43141169968172477</v>
      </c>
      <c r="T440" s="28">
        <v>80.410821101402007</v>
      </c>
      <c r="U440" s="28"/>
      <c r="V440" s="16"/>
      <c r="W440" s="3"/>
      <c r="X440" s="30">
        <v>0.2673132464431216</v>
      </c>
      <c r="Y440" s="3">
        <v>-5.2647254739120242E-2</v>
      </c>
      <c r="Z440" s="2" t="s">
        <v>1514</v>
      </c>
      <c r="AA440" s="3"/>
      <c r="AB440" s="3"/>
      <c r="AC440" s="16"/>
    </row>
    <row r="441" spans="1:29" x14ac:dyDescent="0.3">
      <c r="A441" s="25" t="s">
        <v>896</v>
      </c>
      <c r="B441" s="25" t="s">
        <v>162</v>
      </c>
      <c r="C441" s="2" t="s">
        <v>326</v>
      </c>
      <c r="D441" s="28"/>
      <c r="E441" s="28"/>
      <c r="F441" s="28"/>
      <c r="G441" s="28">
        <v>50.895499999999998</v>
      </c>
      <c r="H441" s="28">
        <v>0.65154100000000004</v>
      </c>
      <c r="I441" s="28">
        <v>3.4060100000000002</v>
      </c>
      <c r="J441" s="28">
        <v>7.4970800000000004</v>
      </c>
      <c r="K441" s="28">
        <v>0.19749</v>
      </c>
      <c r="L441" s="28">
        <v>15.080500000000001</v>
      </c>
      <c r="M441" s="28">
        <v>20.078600000000002</v>
      </c>
      <c r="N441" s="28">
        <v>0.40509699999999998</v>
      </c>
      <c r="O441" s="28">
        <v>4.3053000000000001E-2</v>
      </c>
      <c r="P441" s="28">
        <v>8.992E-2</v>
      </c>
      <c r="Q441" s="28">
        <v>0.44726343515826222</v>
      </c>
      <c r="R441" s="28">
        <v>0.12473468873880748</v>
      </c>
      <c r="S441" s="28">
        <v>0.42800187610293022</v>
      </c>
      <c r="T441" s="28">
        <v>78.193164710230192</v>
      </c>
      <c r="U441" s="28"/>
      <c r="V441" s="16">
        <v>1113.9129218100647</v>
      </c>
      <c r="W441" s="3">
        <v>5.754866299626495</v>
      </c>
      <c r="X441" s="30">
        <v>0.27285594923064482</v>
      </c>
      <c r="Y441" s="3">
        <v>-6.2928077343496369E-2</v>
      </c>
      <c r="Z441" s="2" t="s">
        <v>1514</v>
      </c>
      <c r="AA441" s="3">
        <v>4.4371822222222104</v>
      </c>
      <c r="AB441" s="3">
        <v>3.23960545454544</v>
      </c>
      <c r="AC441" s="16">
        <v>1089.3581818181901</v>
      </c>
    </row>
    <row r="442" spans="1:29" x14ac:dyDescent="0.3">
      <c r="A442" s="25" t="s">
        <v>892</v>
      </c>
      <c r="B442" s="25" t="s">
        <v>159</v>
      </c>
      <c r="C442" s="2" t="s">
        <v>326</v>
      </c>
      <c r="D442" s="28"/>
      <c r="E442" s="28"/>
      <c r="F442" s="28"/>
      <c r="G442" s="28">
        <v>51.733499999999999</v>
      </c>
      <c r="H442" s="28">
        <v>0.62124000000000001</v>
      </c>
      <c r="I442" s="28">
        <v>2.8898299999999999</v>
      </c>
      <c r="J442" s="28">
        <v>7.8444500000000001</v>
      </c>
      <c r="K442" s="28">
        <v>0.180396</v>
      </c>
      <c r="L442" s="28">
        <v>15.632099999999999</v>
      </c>
      <c r="M442" s="28">
        <v>19.797599999999999</v>
      </c>
      <c r="N442" s="28">
        <v>0.39408300000000002</v>
      </c>
      <c r="O442" s="28">
        <v>3.0460000000000001E-3</v>
      </c>
      <c r="P442" s="28">
        <v>0.17480200000000001</v>
      </c>
      <c r="Q442" s="28">
        <v>0.45625487911669887</v>
      </c>
      <c r="R442" s="28">
        <v>0.12843995501841982</v>
      </c>
      <c r="S442" s="28">
        <v>0.41530516586488131</v>
      </c>
      <c r="T442" s="28">
        <v>78.032993021323946</v>
      </c>
      <c r="U442" s="28"/>
      <c r="V442" s="16"/>
      <c r="W442" s="3"/>
      <c r="X442" s="30">
        <v>0.27241080841951931</v>
      </c>
      <c r="Y442" s="3">
        <v>-6.3309735943133383E-2</v>
      </c>
      <c r="Z442" s="2" t="s">
        <v>1514</v>
      </c>
      <c r="AA442" s="3"/>
      <c r="AB442" s="3"/>
      <c r="AC442" s="16"/>
    </row>
    <row r="443" spans="1:29" x14ac:dyDescent="0.3">
      <c r="A443" s="25" t="s">
        <v>908</v>
      </c>
      <c r="B443" s="25" t="s">
        <v>162</v>
      </c>
      <c r="C443" s="2" t="s">
        <v>326</v>
      </c>
      <c r="D443" s="28"/>
      <c r="E443" s="28"/>
      <c r="F443" s="28"/>
      <c r="G443" s="28">
        <v>51.778399999999998</v>
      </c>
      <c r="H443" s="28">
        <v>0.58953800000000001</v>
      </c>
      <c r="I443" s="28">
        <v>3.4344999999999999</v>
      </c>
      <c r="J443" s="28">
        <v>6.7709099999999998</v>
      </c>
      <c r="K443" s="28">
        <v>0.20374500000000001</v>
      </c>
      <c r="L443" s="28">
        <v>15.6408</v>
      </c>
      <c r="M443" s="28">
        <v>21.1402</v>
      </c>
      <c r="N443" s="28">
        <v>0.30086200000000002</v>
      </c>
      <c r="O443" s="28">
        <v>6.6080000000000002E-3</v>
      </c>
      <c r="P443" s="28">
        <v>0.30369600000000002</v>
      </c>
      <c r="Q443" s="28">
        <v>0.45161289934942683</v>
      </c>
      <c r="R443" s="28">
        <v>0.10967354083381027</v>
      </c>
      <c r="S443" s="28">
        <v>0.43871355981676291</v>
      </c>
      <c r="T443" s="28">
        <v>80.460325961552471</v>
      </c>
      <c r="U443" s="28"/>
      <c r="V443" s="16">
        <v>1089.2857137356541</v>
      </c>
      <c r="W443" s="3">
        <v>3.5273283314096942</v>
      </c>
      <c r="X443" s="30">
        <v>0.26802284282509392</v>
      </c>
      <c r="Y443" s="3">
        <v>-2.1201596250885246E-2</v>
      </c>
      <c r="Z443" s="2" t="s">
        <v>1514</v>
      </c>
      <c r="AA443" s="3">
        <v>2.4747022222222101</v>
      </c>
      <c r="AB443" s="3">
        <v>2.5322727272727201</v>
      </c>
      <c r="AC443" s="16">
        <v>1088.6290909090999</v>
      </c>
    </row>
    <row r="444" spans="1:29" x14ac:dyDescent="0.3">
      <c r="A444" s="25" t="s">
        <v>909</v>
      </c>
      <c r="B444" s="25" t="s">
        <v>162</v>
      </c>
      <c r="C444" s="2" t="s">
        <v>326</v>
      </c>
      <c r="D444" s="28"/>
      <c r="E444" s="28"/>
      <c r="F444" s="28"/>
      <c r="G444" s="28">
        <v>51.9208</v>
      </c>
      <c r="H444" s="28">
        <v>0.49965399999999999</v>
      </c>
      <c r="I444" s="28">
        <v>2.7351299999999998</v>
      </c>
      <c r="J444" s="28">
        <v>7.0484799999999996</v>
      </c>
      <c r="K444" s="28">
        <v>0.25880300000000001</v>
      </c>
      <c r="L444" s="28">
        <v>16.307700000000001</v>
      </c>
      <c r="M444" s="28">
        <v>20.6477</v>
      </c>
      <c r="N444" s="28">
        <v>0.31046200000000002</v>
      </c>
      <c r="O444" s="28">
        <v>4.8129999999999996E-3</v>
      </c>
      <c r="P444" s="28">
        <v>0.249329</v>
      </c>
      <c r="Q444" s="28">
        <v>0.46458251016658914</v>
      </c>
      <c r="R444" s="28">
        <v>0.11264529661187803</v>
      </c>
      <c r="S444" s="28">
        <v>0.42277219322153275</v>
      </c>
      <c r="T444" s="28">
        <v>80.485122981071171</v>
      </c>
      <c r="U444" s="28"/>
      <c r="V444" s="16">
        <v>1096.5286417272614</v>
      </c>
      <c r="W444" s="3">
        <v>3.7573341776425577</v>
      </c>
      <c r="X444" s="30">
        <v>0.26852054338107856</v>
      </c>
      <c r="Y444" s="3">
        <v>-4.2076495014758741E-2</v>
      </c>
      <c r="Z444" s="2" t="s">
        <v>1514</v>
      </c>
      <c r="AA444" s="3">
        <v>2.2977199999999902</v>
      </c>
      <c r="AB444" s="3">
        <v>2.6661454545454499</v>
      </c>
      <c r="AC444" s="16">
        <v>1087.7690909091002</v>
      </c>
    </row>
    <row r="445" spans="1:29" x14ac:dyDescent="0.3">
      <c r="A445" s="2" t="s">
        <v>747</v>
      </c>
      <c r="B445" s="25" t="s">
        <v>159</v>
      </c>
      <c r="C445" s="2" t="s">
        <v>160</v>
      </c>
      <c r="D445" s="28"/>
      <c r="E445" s="28"/>
      <c r="F445" s="28"/>
      <c r="G445" s="28">
        <v>52.7301</v>
      </c>
      <c r="H445" s="28">
        <v>0.45500000000000002</v>
      </c>
      <c r="I445" s="28">
        <v>1.4016</v>
      </c>
      <c r="J445" s="28">
        <v>9.1175899999999999</v>
      </c>
      <c r="K445" s="28">
        <v>0.61703600000000003</v>
      </c>
      <c r="L445" s="28">
        <v>15.007099999999999</v>
      </c>
      <c r="M445" s="28">
        <v>19.8672</v>
      </c>
      <c r="N445" s="28">
        <v>0.36655700000000002</v>
      </c>
      <c r="O445" s="28">
        <v>6.3140000000000002E-3</v>
      </c>
      <c r="P445" s="28">
        <v>0</v>
      </c>
      <c r="Q445" s="28">
        <v>0.43624022231313525</v>
      </c>
      <c r="R445" s="28">
        <v>0.14868132985629248</v>
      </c>
      <c r="S445" s="28">
        <v>0.41507844783057224</v>
      </c>
      <c r="T445" s="28">
        <v>74.580979397178098</v>
      </c>
      <c r="U445" s="28"/>
      <c r="V445" s="16"/>
      <c r="W445" s="3"/>
      <c r="X445" s="30">
        <v>0.24985392255959796</v>
      </c>
      <c r="Y445" s="3">
        <v>1.886582161155026E-2</v>
      </c>
      <c r="Z445" s="2" t="s">
        <v>1514</v>
      </c>
      <c r="AA445" s="3"/>
      <c r="AB445" s="3"/>
      <c r="AC445" s="16"/>
    </row>
    <row r="446" spans="1:29" x14ac:dyDescent="0.3">
      <c r="A446" s="2" t="s">
        <v>756</v>
      </c>
      <c r="B446" s="25" t="s">
        <v>159</v>
      </c>
      <c r="C446" s="2" t="s">
        <v>160</v>
      </c>
      <c r="D446" s="28"/>
      <c r="E446" s="28"/>
      <c r="F446" s="28"/>
      <c r="G446" s="28">
        <v>52.301299999999998</v>
      </c>
      <c r="H446" s="28">
        <v>0.41414699999999999</v>
      </c>
      <c r="I446" s="28">
        <v>1.5329999999999999</v>
      </c>
      <c r="J446" s="28">
        <v>8.9259299999999993</v>
      </c>
      <c r="K446" s="28">
        <v>0.53051300000000001</v>
      </c>
      <c r="L446" s="28">
        <v>14.752800000000001</v>
      </c>
      <c r="M446" s="28">
        <v>20.235099999999999</v>
      </c>
      <c r="N446" s="28">
        <v>0.37271599999999999</v>
      </c>
      <c r="O446" s="28">
        <v>9.6100000000000005E-4</v>
      </c>
      <c r="P446" s="28">
        <v>3.2400999999999999E-2</v>
      </c>
      <c r="Q446" s="28">
        <v>0.43006561322684045</v>
      </c>
      <c r="R446" s="28">
        <v>0.14596918705035292</v>
      </c>
      <c r="S446" s="28">
        <v>0.42396519972280661</v>
      </c>
      <c r="T446" s="28">
        <v>74.659658239378729</v>
      </c>
      <c r="U446" s="28"/>
      <c r="V446" s="16"/>
      <c r="W446" s="3"/>
      <c r="X446" s="30">
        <v>0.24997485872767072</v>
      </c>
      <c r="Y446" s="3">
        <v>1.4451131088453306E-2</v>
      </c>
      <c r="Z446" s="2" t="s">
        <v>1514</v>
      </c>
      <c r="AA446" s="3"/>
      <c r="AB446" s="3"/>
      <c r="AC446" s="16"/>
    </row>
    <row r="447" spans="1:29" x14ac:dyDescent="0.3">
      <c r="A447" s="2" t="s">
        <v>654</v>
      </c>
      <c r="B447" s="25" t="s">
        <v>162</v>
      </c>
      <c r="C447" s="2" t="s">
        <v>160</v>
      </c>
      <c r="D447" s="28"/>
      <c r="E447" s="28"/>
      <c r="F447" s="28"/>
      <c r="G447" s="28">
        <v>52.1676</v>
      </c>
      <c r="H447" s="28">
        <v>0.44189099999999998</v>
      </c>
      <c r="I447" s="28">
        <v>1.41005</v>
      </c>
      <c r="J447" s="28">
        <v>10.039899999999999</v>
      </c>
      <c r="K447" s="28">
        <v>0.59119299999999997</v>
      </c>
      <c r="L447" s="28">
        <v>14.8804</v>
      </c>
      <c r="M447" s="28">
        <v>19.841899999999999</v>
      </c>
      <c r="N447" s="28">
        <v>0.38416800000000001</v>
      </c>
      <c r="O447" s="28">
        <v>3.6059999999999998E-3</v>
      </c>
      <c r="P447" s="28">
        <v>8.8039999999999993E-3</v>
      </c>
      <c r="Q447" s="28">
        <v>0.42792339037946769</v>
      </c>
      <c r="R447" s="28">
        <v>0.16196764056144289</v>
      </c>
      <c r="S447" s="28">
        <v>0.41010896905908939</v>
      </c>
      <c r="T447" s="28">
        <v>72.542786368001714</v>
      </c>
      <c r="U447" s="28"/>
      <c r="V447" s="16"/>
      <c r="W447" s="3"/>
      <c r="X447" s="30">
        <v>0.24352595275250247</v>
      </c>
      <c r="Y447" s="3">
        <v>9.7171815829527497E-2</v>
      </c>
      <c r="Z447" s="2" t="s">
        <v>1515</v>
      </c>
      <c r="AA447" s="3"/>
      <c r="AB447" s="3"/>
      <c r="AC447" s="16"/>
    </row>
    <row r="448" spans="1:29" x14ac:dyDescent="0.3">
      <c r="A448" s="2" t="s">
        <v>686</v>
      </c>
      <c r="B448" s="25" t="s">
        <v>159</v>
      </c>
      <c r="C448" s="2" t="s">
        <v>160</v>
      </c>
      <c r="D448" s="28"/>
      <c r="E448" s="28"/>
      <c r="F448" s="28"/>
      <c r="G448" s="28">
        <v>53.2333</v>
      </c>
      <c r="H448" s="28">
        <v>0.42818400000000001</v>
      </c>
      <c r="I448" s="28">
        <v>1.45357</v>
      </c>
      <c r="J448" s="28">
        <v>10.183999999999999</v>
      </c>
      <c r="K448" s="28">
        <v>0.57263200000000003</v>
      </c>
      <c r="L448" s="28">
        <v>15.716200000000001</v>
      </c>
      <c r="M448" s="28">
        <v>18.776</v>
      </c>
      <c r="N448" s="28">
        <v>0.34673500000000002</v>
      </c>
      <c r="O448" s="28">
        <v>0</v>
      </c>
      <c r="P448" s="28">
        <v>1.6119999999999999E-2</v>
      </c>
      <c r="Q448" s="28">
        <v>0.45001069327137433</v>
      </c>
      <c r="R448" s="28">
        <v>0.16358411392588879</v>
      </c>
      <c r="S448" s="28">
        <v>0.38640519280273694</v>
      </c>
      <c r="T448" s="28">
        <v>73.340042645879407</v>
      </c>
      <c r="U448" s="28"/>
      <c r="V448" s="16"/>
      <c r="W448" s="3"/>
      <c r="X448" s="30">
        <v>0.24957362530314803</v>
      </c>
      <c r="Y448" s="3">
        <v>2.051585265300393E-2</v>
      </c>
      <c r="Z448" s="2" t="s">
        <v>1514</v>
      </c>
      <c r="AA448" s="3"/>
      <c r="AB448" s="3"/>
      <c r="AC448" s="16"/>
    </row>
    <row r="449" spans="1:29" x14ac:dyDescent="0.3">
      <c r="A449" s="2" t="s">
        <v>723</v>
      </c>
      <c r="B449" s="25" t="s">
        <v>162</v>
      </c>
      <c r="C449" s="2" t="s">
        <v>160</v>
      </c>
      <c r="D449" s="28"/>
      <c r="E449" s="28"/>
      <c r="F449" s="28"/>
      <c r="G449" s="28">
        <v>52.2027</v>
      </c>
      <c r="H449" s="28">
        <v>0.42610999999999999</v>
      </c>
      <c r="I449" s="28">
        <v>1.5896399999999999</v>
      </c>
      <c r="J449" s="28">
        <v>9.1404700000000005</v>
      </c>
      <c r="K449" s="28">
        <v>0.62807100000000005</v>
      </c>
      <c r="L449" s="28">
        <v>14.6684</v>
      </c>
      <c r="M449" s="28">
        <v>20.157</v>
      </c>
      <c r="N449" s="28">
        <v>0.34439199999999998</v>
      </c>
      <c r="O449" s="28">
        <v>1.5802E-2</v>
      </c>
      <c r="P449" s="28">
        <v>2.7945999999999999E-2</v>
      </c>
      <c r="Q449" s="28">
        <v>0.42785692829299732</v>
      </c>
      <c r="R449" s="28">
        <v>0.14956562857611488</v>
      </c>
      <c r="S449" s="28">
        <v>0.4225774431308878</v>
      </c>
      <c r="T449" s="28">
        <v>74.097716343627724</v>
      </c>
      <c r="U449" s="28"/>
      <c r="V449" s="16">
        <v>955.98153815890521</v>
      </c>
      <c r="W449" s="3">
        <v>4.6035865096913042</v>
      </c>
      <c r="X449" s="30">
        <v>0.2490300897166853</v>
      </c>
      <c r="Y449" s="3">
        <v>2.8955056846970528E-2</v>
      </c>
      <c r="Z449" s="2" t="s">
        <v>1514</v>
      </c>
      <c r="AA449" s="3">
        <v>2.5728711111111</v>
      </c>
      <c r="AB449" s="3">
        <v>2.2119399999999998</v>
      </c>
      <c r="AC449" s="16">
        <v>1010.16181818183</v>
      </c>
    </row>
    <row r="450" spans="1:29" x14ac:dyDescent="0.3">
      <c r="A450" s="2" t="s">
        <v>710</v>
      </c>
      <c r="B450" s="25" t="s">
        <v>162</v>
      </c>
      <c r="C450" s="2" t="s">
        <v>160</v>
      </c>
      <c r="D450" s="28"/>
      <c r="E450" s="28"/>
      <c r="F450" s="28"/>
      <c r="G450" s="28">
        <v>52.574399999999997</v>
      </c>
      <c r="H450" s="28">
        <v>0.41841</v>
      </c>
      <c r="I450" s="28">
        <v>1.4326700000000001</v>
      </c>
      <c r="J450" s="28">
        <v>9.2697000000000003</v>
      </c>
      <c r="K450" s="28">
        <v>0.68108599999999997</v>
      </c>
      <c r="L450" s="28">
        <v>14.620100000000001</v>
      </c>
      <c r="M450" s="28">
        <v>20.1675</v>
      </c>
      <c r="N450" s="28">
        <v>0.34015600000000001</v>
      </c>
      <c r="O450" s="28">
        <v>1.6251000000000002E-2</v>
      </c>
      <c r="P450" s="28">
        <v>2.3522999999999999E-2</v>
      </c>
      <c r="Q450" s="28">
        <v>0.42605361252452945</v>
      </c>
      <c r="R450" s="28">
        <v>0.15153991399255104</v>
      </c>
      <c r="S450" s="28">
        <v>0.42240647348291949</v>
      </c>
      <c r="T450" s="28">
        <v>73.763571259819216</v>
      </c>
      <c r="U450" s="28"/>
      <c r="V450" s="16">
        <v>954.89688512336068</v>
      </c>
      <c r="W450" s="3">
        <v>4.5053731373552885</v>
      </c>
      <c r="X450" s="30">
        <v>0.24882051651620146</v>
      </c>
      <c r="Y450" s="3">
        <v>3.2124790668655478E-2</v>
      </c>
      <c r="Z450" s="2" t="s">
        <v>1514</v>
      </c>
      <c r="AA450" s="3">
        <v>2.3191933333333199</v>
      </c>
      <c r="AB450" s="3">
        <v>2.1827109572727199</v>
      </c>
      <c r="AC450" s="16">
        <v>1008.5618181818301</v>
      </c>
    </row>
    <row r="451" spans="1:29" x14ac:dyDescent="0.3">
      <c r="A451" s="2" t="s">
        <v>760</v>
      </c>
      <c r="B451" s="25" t="s">
        <v>159</v>
      </c>
      <c r="C451" s="2" t="s">
        <v>160</v>
      </c>
      <c r="D451" s="28"/>
      <c r="E451" s="28"/>
      <c r="F451" s="28"/>
      <c r="G451" s="28">
        <v>52.868200000000002</v>
      </c>
      <c r="H451" s="28">
        <v>0.57809900000000003</v>
      </c>
      <c r="I451" s="28">
        <v>1.9192499999999999</v>
      </c>
      <c r="J451" s="28">
        <v>8.9876699999999996</v>
      </c>
      <c r="K451" s="28">
        <v>0.52585800000000005</v>
      </c>
      <c r="L451" s="28">
        <v>14.934799999999999</v>
      </c>
      <c r="M451" s="28">
        <v>20.381799999999998</v>
      </c>
      <c r="N451" s="28">
        <v>0.44581500000000002</v>
      </c>
      <c r="O451" s="28">
        <v>4.1729999999999996E-3</v>
      </c>
      <c r="P451" s="28">
        <v>1.7631999999999998E-2</v>
      </c>
      <c r="Q451" s="28">
        <v>0.43132155328290855</v>
      </c>
      <c r="R451" s="28">
        <v>0.14561171465178466</v>
      </c>
      <c r="S451" s="28">
        <v>0.42306673206530682</v>
      </c>
      <c r="T451" s="28">
        <v>74.761081957876044</v>
      </c>
      <c r="U451" s="28"/>
      <c r="V451" s="16"/>
      <c r="W451" s="3"/>
      <c r="X451" s="30">
        <v>0.25218503998803482</v>
      </c>
      <c r="Y451" s="3">
        <v>-4.8500646087347166E-3</v>
      </c>
      <c r="Z451" s="2" t="s">
        <v>1514</v>
      </c>
      <c r="AA451" s="3"/>
      <c r="AB451" s="3"/>
      <c r="AC451" s="16"/>
    </row>
    <row r="452" spans="1:29" x14ac:dyDescent="0.3">
      <c r="A452" s="2" t="s">
        <v>770</v>
      </c>
      <c r="B452" s="25" t="s">
        <v>162</v>
      </c>
      <c r="C452" s="2" t="s">
        <v>160</v>
      </c>
      <c r="D452" s="28"/>
      <c r="E452" s="28"/>
      <c r="F452" s="28"/>
      <c r="G452" s="28">
        <v>52.334499999999998</v>
      </c>
      <c r="H452" s="28">
        <v>0.53856499999999996</v>
      </c>
      <c r="I452" s="28">
        <v>1.96153</v>
      </c>
      <c r="J452" s="28">
        <v>8.9576600000000006</v>
      </c>
      <c r="K452" s="28">
        <v>0.47867300000000002</v>
      </c>
      <c r="L452" s="28">
        <v>15.0344</v>
      </c>
      <c r="M452" s="28">
        <v>20.3673</v>
      </c>
      <c r="N452" s="28">
        <v>0.40170800000000001</v>
      </c>
      <c r="O452" s="28">
        <v>1.2709E-2</v>
      </c>
      <c r="P452" s="28">
        <v>5.8888000000000003E-2</v>
      </c>
      <c r="Q452" s="28">
        <v>0.43329275284382379</v>
      </c>
      <c r="R452" s="28">
        <v>0.14482293579251301</v>
      </c>
      <c r="S452" s="28">
        <v>0.42188431136366322</v>
      </c>
      <c r="T452" s="28">
        <v>74.949142768617406</v>
      </c>
      <c r="U452" s="28"/>
      <c r="V452" s="16">
        <v>963.87900062467395</v>
      </c>
      <c r="W452" s="3">
        <v>5.4889889166836703</v>
      </c>
      <c r="X452" s="30">
        <v>0.25091478889721758</v>
      </c>
      <c r="Y452" s="3">
        <v>6.329359063739548E-3</v>
      </c>
      <c r="Z452" s="2" t="s">
        <v>1514</v>
      </c>
      <c r="AA452" s="3">
        <v>2.5271044738888802</v>
      </c>
      <c r="AB452" s="3">
        <v>2.26800363636363</v>
      </c>
      <c r="AC452" s="16">
        <v>1011.82727272728</v>
      </c>
    </row>
    <row r="453" spans="1:29" x14ac:dyDescent="0.3">
      <c r="A453" s="2" t="s">
        <v>718</v>
      </c>
      <c r="B453" s="25" t="s">
        <v>159</v>
      </c>
      <c r="C453" s="2" t="s">
        <v>160</v>
      </c>
      <c r="D453" s="28"/>
      <c r="E453" s="28"/>
      <c r="F453" s="28"/>
      <c r="G453" s="28">
        <v>52.142099999999999</v>
      </c>
      <c r="H453" s="28">
        <v>0.52092899999999998</v>
      </c>
      <c r="I453" s="28">
        <v>1.7371399999999999</v>
      </c>
      <c r="J453" s="28">
        <v>9.5133700000000001</v>
      </c>
      <c r="K453" s="28">
        <v>0.52258099999999996</v>
      </c>
      <c r="L453" s="28">
        <v>15.174300000000001</v>
      </c>
      <c r="M453" s="28">
        <v>20.1952</v>
      </c>
      <c r="N453" s="28">
        <v>0.375776</v>
      </c>
      <c r="O453" s="28">
        <v>0</v>
      </c>
      <c r="P453" s="28">
        <v>3.3863999999999998E-2</v>
      </c>
      <c r="Q453" s="28">
        <v>0.4332299996889008</v>
      </c>
      <c r="R453" s="28">
        <v>0.15236727231006483</v>
      </c>
      <c r="S453" s="28">
        <v>0.41440272800103434</v>
      </c>
      <c r="T453" s="28">
        <v>73.980877371584825</v>
      </c>
      <c r="U453" s="28"/>
      <c r="V453" s="16"/>
      <c r="W453" s="3"/>
      <c r="X453" s="30">
        <v>0.24431499598551257</v>
      </c>
      <c r="Y453" s="3">
        <v>8.7908497235933525E-2</v>
      </c>
      <c r="Z453" s="2" t="s">
        <v>1515</v>
      </c>
      <c r="AA453" s="3"/>
      <c r="AB453" s="3"/>
      <c r="AC453" s="16"/>
    </row>
    <row r="454" spans="1:29" x14ac:dyDescent="0.3">
      <c r="A454" s="2" t="s">
        <v>671</v>
      </c>
      <c r="B454" s="25" t="s">
        <v>159</v>
      </c>
      <c r="C454" s="2" t="s">
        <v>160</v>
      </c>
      <c r="D454" s="28"/>
      <c r="E454" s="28"/>
      <c r="F454" s="28"/>
      <c r="G454" s="28">
        <v>52.461300000000001</v>
      </c>
      <c r="H454" s="28">
        <v>0.73870199999999997</v>
      </c>
      <c r="I454" s="28">
        <v>2.8979499999999998</v>
      </c>
      <c r="J454" s="28">
        <v>9.5809300000000004</v>
      </c>
      <c r="K454" s="28">
        <v>0.50083</v>
      </c>
      <c r="L454" s="28">
        <v>14.4101</v>
      </c>
      <c r="M454" s="28">
        <v>20.005500000000001</v>
      </c>
      <c r="N454" s="28">
        <v>0.38881199999999999</v>
      </c>
      <c r="O454" s="28">
        <v>2.4483999999999999E-2</v>
      </c>
      <c r="P454" s="28">
        <v>0</v>
      </c>
      <c r="Q454" s="28">
        <v>0.42180028023171873</v>
      </c>
      <c r="R454" s="28">
        <v>0.15732400180024944</v>
      </c>
      <c r="S454" s="28">
        <v>0.42087571796803191</v>
      </c>
      <c r="T454" s="28">
        <v>72.834155520426791</v>
      </c>
      <c r="U454" s="28"/>
      <c r="V454" s="16"/>
      <c r="W454" s="3"/>
      <c r="X454" s="30">
        <v>0.25081504156121165</v>
      </c>
      <c r="Y454" s="3">
        <v>3.9514405577123046E-2</v>
      </c>
      <c r="Z454" s="2" t="s">
        <v>1514</v>
      </c>
      <c r="AA454" s="3"/>
      <c r="AB454" s="3"/>
      <c r="AC454" s="16"/>
    </row>
    <row r="455" spans="1:29" x14ac:dyDescent="0.3">
      <c r="A455" s="2" t="s">
        <v>676</v>
      </c>
      <c r="B455" s="25" t="s">
        <v>162</v>
      </c>
      <c r="C455" s="2" t="s">
        <v>160</v>
      </c>
      <c r="D455" s="28"/>
      <c r="E455" s="28"/>
      <c r="F455" s="28"/>
      <c r="G455" s="28">
        <v>52.368499999999997</v>
      </c>
      <c r="H455" s="28">
        <v>0.61796499999999999</v>
      </c>
      <c r="I455" s="28">
        <v>2.0937600000000001</v>
      </c>
      <c r="J455" s="28">
        <v>9.7442700000000002</v>
      </c>
      <c r="K455" s="28">
        <v>0.56220899999999996</v>
      </c>
      <c r="L455" s="28">
        <v>14.802300000000001</v>
      </c>
      <c r="M455" s="28">
        <v>20.102</v>
      </c>
      <c r="N455" s="28">
        <v>0.43407899999999999</v>
      </c>
      <c r="O455" s="28">
        <v>9.8499999999999998E-4</v>
      </c>
      <c r="P455" s="28">
        <v>0</v>
      </c>
      <c r="Q455" s="28">
        <v>0.42637635203524527</v>
      </c>
      <c r="R455" s="28">
        <v>0.15745652600909835</v>
      </c>
      <c r="S455" s="28">
        <v>0.41616712195565642</v>
      </c>
      <c r="T455" s="28">
        <v>73.030548307500567</v>
      </c>
      <c r="U455" s="28"/>
      <c r="V455" s="16">
        <v>969.08738374038182</v>
      </c>
      <c r="W455" s="3">
        <v>5.9110976475798402</v>
      </c>
      <c r="X455" s="30">
        <v>0.25182773959012789</v>
      </c>
      <c r="Y455" s="3">
        <v>-9.9100888127534592E-4</v>
      </c>
      <c r="Z455" s="2" t="s">
        <v>1514</v>
      </c>
      <c r="AA455" s="3">
        <v>2.2625399999999898</v>
      </c>
      <c r="AB455" s="3">
        <v>2.2645145454545399</v>
      </c>
      <c r="AC455" s="16">
        <v>1010.9909090909201</v>
      </c>
    </row>
    <row r="456" spans="1:29" x14ac:dyDescent="0.3">
      <c r="A456" s="2" t="s">
        <v>791</v>
      </c>
      <c r="B456" s="25" t="s">
        <v>159</v>
      </c>
      <c r="C456" s="2" t="s">
        <v>160</v>
      </c>
      <c r="D456" s="28"/>
      <c r="E456" s="28"/>
      <c r="F456" s="28"/>
      <c r="G456" s="28">
        <v>52.795499999999997</v>
      </c>
      <c r="H456" s="28">
        <v>0.53585700000000003</v>
      </c>
      <c r="I456" s="28">
        <v>1.8564799999999999</v>
      </c>
      <c r="J456" s="28">
        <v>8.8396000000000008</v>
      </c>
      <c r="K456" s="28">
        <v>0.50424800000000003</v>
      </c>
      <c r="L456" s="28">
        <v>15.0421</v>
      </c>
      <c r="M456" s="28">
        <v>20.8611</v>
      </c>
      <c r="N456" s="28">
        <v>0.36223300000000003</v>
      </c>
      <c r="O456" s="28">
        <v>0</v>
      </c>
      <c r="P456" s="28">
        <v>0</v>
      </c>
      <c r="Q456" s="28">
        <v>0.42984309494257306</v>
      </c>
      <c r="R456" s="28">
        <v>0.14170381567662443</v>
      </c>
      <c r="S456" s="28">
        <v>0.42845308938080251</v>
      </c>
      <c r="T456" s="28">
        <v>75.206966734697829</v>
      </c>
      <c r="U456" s="28"/>
      <c r="V456" s="16"/>
      <c r="W456" s="3"/>
      <c r="X456" s="30">
        <v>0.24935558889112033</v>
      </c>
      <c r="Y456" s="3">
        <v>2.2149669758992019E-2</v>
      </c>
      <c r="Z456" s="2" t="s">
        <v>1514</v>
      </c>
      <c r="AA456" s="3"/>
      <c r="AB456" s="3"/>
      <c r="AC456" s="16"/>
    </row>
    <row r="457" spans="1:29" x14ac:dyDescent="0.3">
      <c r="A457" s="2" t="s">
        <v>727</v>
      </c>
      <c r="B457" s="25" t="s">
        <v>162</v>
      </c>
      <c r="C457" s="2" t="s">
        <v>160</v>
      </c>
      <c r="D457" s="28"/>
      <c r="E457" s="28"/>
      <c r="F457" s="28"/>
      <c r="G457" s="28">
        <v>52.281700000000001</v>
      </c>
      <c r="H457" s="28">
        <v>0.602294</v>
      </c>
      <c r="I457" s="28">
        <v>2.3147500000000001</v>
      </c>
      <c r="J457" s="28">
        <v>9.0550800000000002</v>
      </c>
      <c r="K457" s="28">
        <v>0.51252500000000001</v>
      </c>
      <c r="L457" s="28">
        <v>14.6015</v>
      </c>
      <c r="M457" s="28">
        <v>20.422799999999999</v>
      </c>
      <c r="N457" s="28">
        <v>0.39006000000000002</v>
      </c>
      <c r="O457" s="28">
        <v>0</v>
      </c>
      <c r="P457" s="28">
        <v>1.7683999999999998E-2</v>
      </c>
      <c r="Q457" s="28">
        <v>0.42496056583488839</v>
      </c>
      <c r="R457" s="28">
        <v>0.14783964085791887</v>
      </c>
      <c r="S457" s="28">
        <v>0.42719979330719277</v>
      </c>
      <c r="T457" s="28">
        <v>74.190016146903162</v>
      </c>
      <c r="U457" s="28"/>
      <c r="V457" s="16">
        <v>961.27837900718021</v>
      </c>
      <c r="W457" s="3">
        <v>5.3330455856199439</v>
      </c>
      <c r="X457" s="30">
        <v>0.25059143656317523</v>
      </c>
      <c r="Y457" s="3">
        <v>2.2080698403090682E-2</v>
      </c>
      <c r="Z457" s="2" t="s">
        <v>1514</v>
      </c>
      <c r="AA457" s="3">
        <v>2.2226599999999901</v>
      </c>
      <c r="AB457" s="3">
        <v>1.98184181818181</v>
      </c>
      <c r="AC457" s="16">
        <v>1011.08727272728</v>
      </c>
    </row>
    <row r="458" spans="1:29" x14ac:dyDescent="0.3">
      <c r="A458" s="2" t="s">
        <v>709</v>
      </c>
      <c r="B458" s="25" t="s">
        <v>159</v>
      </c>
      <c r="C458" s="2" t="s">
        <v>160</v>
      </c>
      <c r="D458" s="28"/>
      <c r="E458" s="28"/>
      <c r="F458" s="28"/>
      <c r="G458" s="28">
        <v>52.293199999999999</v>
      </c>
      <c r="H458" s="28">
        <v>0.44723600000000002</v>
      </c>
      <c r="I458" s="28">
        <v>1.64351</v>
      </c>
      <c r="J458" s="28">
        <v>9.4815299999999993</v>
      </c>
      <c r="K458" s="28">
        <v>0.55483700000000002</v>
      </c>
      <c r="L458" s="28">
        <v>14.944900000000001</v>
      </c>
      <c r="M458" s="28">
        <v>20.175899999999999</v>
      </c>
      <c r="N458" s="28">
        <v>0.37312800000000002</v>
      </c>
      <c r="O458" s="28">
        <v>1.1000000000000001E-3</v>
      </c>
      <c r="P458" s="28">
        <v>0</v>
      </c>
      <c r="Q458" s="28">
        <v>0.42988554755331221</v>
      </c>
      <c r="R458" s="28">
        <v>0.15299798221429889</v>
      </c>
      <c r="S458" s="28">
        <v>0.41711647023238896</v>
      </c>
      <c r="T458" s="28">
        <v>73.751534500331914</v>
      </c>
      <c r="U458" s="28"/>
      <c r="V458" s="16"/>
      <c r="W458" s="3"/>
      <c r="X458" s="30">
        <v>0.24812880810919252</v>
      </c>
      <c r="Y458" s="3">
        <v>3.5858714172257944E-2</v>
      </c>
      <c r="Z458" s="2" t="s">
        <v>1514</v>
      </c>
      <c r="AA458" s="3"/>
      <c r="AB458" s="3"/>
      <c r="AC458" s="16"/>
    </row>
    <row r="459" spans="1:29" x14ac:dyDescent="0.3">
      <c r="A459" s="25" t="s">
        <v>752</v>
      </c>
      <c r="B459" s="25" t="s">
        <v>159</v>
      </c>
      <c r="C459" s="2" t="s">
        <v>160</v>
      </c>
      <c r="D459" s="28"/>
      <c r="E459" s="28"/>
      <c r="F459" s="28"/>
      <c r="G459" s="28">
        <v>52.174700000000001</v>
      </c>
      <c r="H459" s="28">
        <v>0.397339</v>
      </c>
      <c r="I459" s="28">
        <v>1.25396</v>
      </c>
      <c r="J459" s="28">
        <v>9.1217500000000005</v>
      </c>
      <c r="K459" s="28">
        <v>0.61675899999999995</v>
      </c>
      <c r="L459" s="28">
        <v>15.0496</v>
      </c>
      <c r="M459" s="28">
        <v>20.242899999999999</v>
      </c>
      <c r="N459" s="28">
        <v>0.31709399999999999</v>
      </c>
      <c r="O459" s="28">
        <v>1.4317E-2</v>
      </c>
      <c r="P459" s="28">
        <v>0</v>
      </c>
      <c r="Q459" s="28">
        <v>0.43350791176731812</v>
      </c>
      <c r="R459" s="28">
        <v>0.14740006829445032</v>
      </c>
      <c r="S459" s="28">
        <v>0.41909201993823159</v>
      </c>
      <c r="T459" s="28">
        <v>74.625917812529082</v>
      </c>
      <c r="U459" s="28"/>
      <c r="V459" s="16"/>
      <c r="W459" s="3"/>
      <c r="X459" s="30">
        <v>0.24268050262263791</v>
      </c>
      <c r="Y459" s="3">
        <v>0.10823305521938476</v>
      </c>
      <c r="Z459" s="2" t="s">
        <v>1515</v>
      </c>
      <c r="AA459" s="3"/>
      <c r="AB459" s="3"/>
      <c r="AC459" s="16"/>
    </row>
    <row r="460" spans="1:29" x14ac:dyDescent="0.3">
      <c r="A460" s="25" t="s">
        <v>712</v>
      </c>
      <c r="B460" s="25" t="s">
        <v>159</v>
      </c>
      <c r="C460" s="2" t="s">
        <v>160</v>
      </c>
      <c r="D460" s="28"/>
      <c r="E460" s="28"/>
      <c r="F460" s="28"/>
      <c r="G460" s="28">
        <v>52.487200000000001</v>
      </c>
      <c r="H460" s="28">
        <v>0.42493199999999998</v>
      </c>
      <c r="I460" s="28">
        <v>1.44706</v>
      </c>
      <c r="J460" s="28">
        <v>9.2705099999999998</v>
      </c>
      <c r="K460" s="28">
        <v>0.56068700000000005</v>
      </c>
      <c r="L460" s="28">
        <v>14.6364</v>
      </c>
      <c r="M460" s="28">
        <v>20.6023</v>
      </c>
      <c r="N460" s="28">
        <v>0.39202599999999999</v>
      </c>
      <c r="O460" s="28">
        <v>0</v>
      </c>
      <c r="P460" s="28">
        <v>0</v>
      </c>
      <c r="Q460" s="28">
        <v>0.4224749330728414</v>
      </c>
      <c r="R460" s="28">
        <v>0.15011280876438338</v>
      </c>
      <c r="S460" s="28">
        <v>0.42741225816277534</v>
      </c>
      <c r="T460" s="28">
        <v>73.783440022183115</v>
      </c>
      <c r="U460" s="28"/>
      <c r="V460" s="16"/>
      <c r="W460" s="3"/>
      <c r="X460" s="30">
        <v>0.24816799837734521</v>
      </c>
      <c r="Y460" s="3">
        <v>3.2885825513515599E-2</v>
      </c>
      <c r="Z460" s="2" t="s">
        <v>1514</v>
      </c>
      <c r="AA460" s="3"/>
      <c r="AB460" s="3"/>
      <c r="AC460" s="16"/>
    </row>
    <row r="461" spans="1:29" x14ac:dyDescent="0.3">
      <c r="A461" s="25" t="s">
        <v>809</v>
      </c>
      <c r="B461" s="25" t="s">
        <v>162</v>
      </c>
      <c r="C461" s="2" t="s">
        <v>160</v>
      </c>
      <c r="D461" s="28"/>
      <c r="E461" s="28"/>
      <c r="F461" s="28"/>
      <c r="G461" s="28">
        <v>52.849499999999999</v>
      </c>
      <c r="H461" s="28">
        <v>0.411327</v>
      </c>
      <c r="I461" s="28">
        <v>1.5159499999999999</v>
      </c>
      <c r="J461" s="28">
        <v>8.8147199999999994</v>
      </c>
      <c r="K461" s="28">
        <v>0.628328</v>
      </c>
      <c r="L461" s="28">
        <v>15.108499999999999</v>
      </c>
      <c r="M461" s="28">
        <v>19.8538</v>
      </c>
      <c r="N461" s="28">
        <v>0.36692599999999997</v>
      </c>
      <c r="O461" s="28">
        <v>2.1510999999999999E-2</v>
      </c>
      <c r="P461" s="28">
        <v>2.4896000000000001E-2</v>
      </c>
      <c r="Q461" s="28">
        <v>0.44018760919219013</v>
      </c>
      <c r="R461" s="28">
        <v>0.14406962789567879</v>
      </c>
      <c r="S461" s="28">
        <v>0.41574276291213108</v>
      </c>
      <c r="T461" s="28">
        <v>75.341404650155567</v>
      </c>
      <c r="U461" s="28"/>
      <c r="V461" s="16">
        <v>960.93765822099624</v>
      </c>
      <c r="W461" s="3">
        <v>5.0009742028810305</v>
      </c>
      <c r="X461" s="30">
        <v>0.24989203898910106</v>
      </c>
      <c r="Y461" s="3">
        <v>2.3436164375822299E-2</v>
      </c>
      <c r="Z461" s="2" t="s">
        <v>1514</v>
      </c>
      <c r="AA461" s="3">
        <v>2.9770223105555398</v>
      </c>
      <c r="AB461" s="3">
        <v>2.36118909090909</v>
      </c>
      <c r="AC461" s="16">
        <v>1009.65272727274</v>
      </c>
    </row>
    <row r="462" spans="1:29" x14ac:dyDescent="0.3">
      <c r="A462" s="2" t="s">
        <v>685</v>
      </c>
      <c r="B462" s="25" t="s">
        <v>159</v>
      </c>
      <c r="C462" s="2" t="s">
        <v>160</v>
      </c>
      <c r="D462" s="28"/>
      <c r="E462" s="28"/>
      <c r="F462" s="28"/>
      <c r="G462" s="28">
        <v>52.895200000000003</v>
      </c>
      <c r="H462" s="28">
        <v>0.45510200000000001</v>
      </c>
      <c r="I462" s="28">
        <v>1.6110199999999999</v>
      </c>
      <c r="J462" s="28">
        <v>9.5926600000000004</v>
      </c>
      <c r="K462" s="28">
        <v>0.580982</v>
      </c>
      <c r="L462" s="28">
        <v>14.7242</v>
      </c>
      <c r="M462" s="28">
        <v>20.5291</v>
      </c>
      <c r="N462" s="28">
        <v>0.36602000000000001</v>
      </c>
      <c r="O462" s="28">
        <v>8.9280000000000002E-3</v>
      </c>
      <c r="P462" s="28">
        <v>6.0386000000000002E-2</v>
      </c>
      <c r="Q462" s="28">
        <v>0.42237693990752678</v>
      </c>
      <c r="R462" s="28">
        <v>0.15436718754968565</v>
      </c>
      <c r="S462" s="28">
        <v>0.42325587254278757</v>
      </c>
      <c r="T462" s="28">
        <v>73.234718794577091</v>
      </c>
      <c r="U462" s="28"/>
      <c r="V462" s="16"/>
      <c r="W462" s="3"/>
      <c r="X462" s="30">
        <v>0.24958366788052042</v>
      </c>
      <c r="Y462" s="3">
        <v>1.9344374920204688E-2</v>
      </c>
      <c r="Z462" s="2" t="s">
        <v>1514</v>
      </c>
      <c r="AA462" s="3"/>
      <c r="AB462" s="3"/>
      <c r="AC462" s="16"/>
    </row>
    <row r="463" spans="1:29" x14ac:dyDescent="0.3">
      <c r="A463" s="2" t="s">
        <v>800</v>
      </c>
      <c r="B463" s="25" t="s">
        <v>159</v>
      </c>
      <c r="C463" s="2" t="s">
        <v>160</v>
      </c>
      <c r="D463" s="28"/>
      <c r="E463" s="28"/>
      <c r="F463" s="28"/>
      <c r="G463" s="28">
        <v>51.764400000000002</v>
      </c>
      <c r="H463" s="28">
        <v>0.61820900000000001</v>
      </c>
      <c r="I463" s="28">
        <v>2.2470300000000001</v>
      </c>
      <c r="J463" s="28">
        <v>8.8820700000000006</v>
      </c>
      <c r="K463" s="28">
        <v>0.48023199999999999</v>
      </c>
      <c r="L463" s="28">
        <v>15.148199999999999</v>
      </c>
      <c r="M463" s="28">
        <v>19.893699999999999</v>
      </c>
      <c r="N463" s="28">
        <v>0.34222399999999997</v>
      </c>
      <c r="O463" s="28">
        <v>6.4089999999999998E-3</v>
      </c>
      <c r="P463" s="28">
        <v>2.2152000000000002E-2</v>
      </c>
      <c r="Q463" s="28">
        <v>0.43998342129842199</v>
      </c>
      <c r="R463" s="28">
        <v>0.14472278855376675</v>
      </c>
      <c r="S463" s="28">
        <v>0.4152937901478112</v>
      </c>
      <c r="T463" s="28">
        <v>75.248631515243858</v>
      </c>
      <c r="U463" s="28"/>
      <c r="V463" s="16"/>
      <c r="W463" s="3"/>
      <c r="X463" s="30">
        <v>0.24918495458716144</v>
      </c>
      <c r="Y463" s="3">
        <v>3.563713602029861E-2</v>
      </c>
      <c r="Z463" s="2" t="s">
        <v>1514</v>
      </c>
      <c r="AA463" s="3"/>
      <c r="AB463" s="3"/>
      <c r="AC463" s="16"/>
    </row>
    <row r="464" spans="1:29" x14ac:dyDescent="0.3">
      <c r="A464" s="2" t="s">
        <v>728</v>
      </c>
      <c r="B464" s="25" t="s">
        <v>162</v>
      </c>
      <c r="C464" s="2" t="s">
        <v>160</v>
      </c>
      <c r="D464" s="28"/>
      <c r="E464" s="28"/>
      <c r="F464" s="28"/>
      <c r="G464" s="28">
        <v>53.325600000000001</v>
      </c>
      <c r="H464" s="28">
        <v>0.40674700000000003</v>
      </c>
      <c r="I464" s="28">
        <v>1.4059299999999999</v>
      </c>
      <c r="J464" s="28">
        <v>9.19482</v>
      </c>
      <c r="K464" s="28">
        <v>0.59836900000000004</v>
      </c>
      <c r="L464" s="28">
        <v>14.8757</v>
      </c>
      <c r="M464" s="28">
        <v>20.365400000000001</v>
      </c>
      <c r="N464" s="28">
        <v>0.36319400000000002</v>
      </c>
      <c r="O464" s="28">
        <v>1.8799999999999999E-3</v>
      </c>
      <c r="P464" s="28">
        <v>2.9512E-2</v>
      </c>
      <c r="Q464" s="28">
        <v>0.42905316025165918</v>
      </c>
      <c r="R464" s="28">
        <v>0.14877308684010754</v>
      </c>
      <c r="S464" s="28">
        <v>0.42217375290823339</v>
      </c>
      <c r="T464" s="28">
        <v>74.252971790587367</v>
      </c>
      <c r="U464" s="28"/>
      <c r="V464" s="16">
        <v>957.35748751340054</v>
      </c>
      <c r="W464" s="3">
        <v>4.825331638095788</v>
      </c>
      <c r="X464" s="30">
        <v>0.24949882892646927</v>
      </c>
      <c r="Y464" s="3">
        <v>2.3579385810222342E-2</v>
      </c>
      <c r="Z464" s="2" t="s">
        <v>1514</v>
      </c>
      <c r="AA464" s="3">
        <v>2.2355067255555401</v>
      </c>
      <c r="AB464" s="3">
        <v>2.0946764359090899</v>
      </c>
      <c r="AC464" s="16">
        <v>1010.7327272727401</v>
      </c>
    </row>
    <row r="465" spans="1:29" x14ac:dyDescent="0.3">
      <c r="A465" s="2" t="s">
        <v>762</v>
      </c>
      <c r="B465" s="25" t="s">
        <v>162</v>
      </c>
      <c r="C465" s="2" t="s">
        <v>160</v>
      </c>
      <c r="D465" s="28"/>
      <c r="E465" s="28"/>
      <c r="F465" s="28"/>
      <c r="G465" s="28">
        <v>52.067700000000002</v>
      </c>
      <c r="H465" s="28">
        <v>0.496921</v>
      </c>
      <c r="I465" s="28">
        <v>1.60358</v>
      </c>
      <c r="J465" s="28">
        <v>8.8424399999999999</v>
      </c>
      <c r="K465" s="28">
        <v>0.56190700000000005</v>
      </c>
      <c r="L465" s="28">
        <v>14.7204</v>
      </c>
      <c r="M465" s="28">
        <v>20.521000000000001</v>
      </c>
      <c r="N465" s="28">
        <v>0.34614499999999998</v>
      </c>
      <c r="O465" s="28">
        <v>0</v>
      </c>
      <c r="P465" s="28">
        <v>5.0223999999999998E-2</v>
      </c>
      <c r="Q465" s="28">
        <v>0.42754759549967625</v>
      </c>
      <c r="R465" s="28">
        <v>0.14407360628659358</v>
      </c>
      <c r="S465" s="28">
        <v>0.42837879821373015</v>
      </c>
      <c r="T465" s="28">
        <v>74.795615376690847</v>
      </c>
      <c r="U465" s="28"/>
      <c r="V465" s="16">
        <v>952.66412627308898</v>
      </c>
      <c r="W465" s="3">
        <v>4.4093319523554886</v>
      </c>
      <c r="X465" s="30">
        <v>0.24860190312997105</v>
      </c>
      <c r="Y465" s="3">
        <v>3.0077888838631717E-2</v>
      </c>
      <c r="Z465" s="2" t="s">
        <v>1514</v>
      </c>
      <c r="AA465" s="3">
        <v>1.79731555555555</v>
      </c>
      <c r="AB465" s="3">
        <v>2.0347454545454502</v>
      </c>
      <c r="AC465" s="16">
        <v>1009.6836363636399</v>
      </c>
    </row>
    <row r="466" spans="1:29" x14ac:dyDescent="0.3">
      <c r="A466" s="2" t="s">
        <v>805</v>
      </c>
      <c r="B466" s="25" t="s">
        <v>159</v>
      </c>
      <c r="C466" s="2" t="s">
        <v>160</v>
      </c>
      <c r="D466" s="28"/>
      <c r="E466" s="28"/>
      <c r="F466" s="28"/>
      <c r="G466" s="28">
        <v>51.582700000000003</v>
      </c>
      <c r="H466" s="28">
        <v>0.490788</v>
      </c>
      <c r="I466" s="28">
        <v>1.8554200000000001</v>
      </c>
      <c r="J466" s="28">
        <v>8.7718000000000007</v>
      </c>
      <c r="K466" s="28">
        <v>0.623089</v>
      </c>
      <c r="L466" s="28">
        <v>15.0129</v>
      </c>
      <c r="M466" s="28">
        <v>19.941299999999998</v>
      </c>
      <c r="N466" s="28">
        <v>0.343061</v>
      </c>
      <c r="O466" s="28">
        <v>7.3680000000000004E-3</v>
      </c>
      <c r="P466" s="28">
        <v>0</v>
      </c>
      <c r="Q466" s="28">
        <v>0.43812719301362418</v>
      </c>
      <c r="R466" s="28">
        <v>0.14360573590447775</v>
      </c>
      <c r="S466" s="28">
        <v>0.41826707108189809</v>
      </c>
      <c r="T466" s="28">
        <v>75.314146962326248</v>
      </c>
      <c r="U466" s="28"/>
      <c r="V466" s="16"/>
      <c r="W466" s="3"/>
      <c r="X466" s="30">
        <v>0.24914587335239027</v>
      </c>
      <c r="Y466" s="3">
        <v>2.7652734435415938E-2</v>
      </c>
      <c r="Z466" s="2" t="s">
        <v>1514</v>
      </c>
      <c r="AA466" s="3"/>
      <c r="AB466" s="3"/>
      <c r="AC466" s="16"/>
    </row>
    <row r="467" spans="1:29" x14ac:dyDescent="0.3">
      <c r="A467" s="2" t="s">
        <v>736</v>
      </c>
      <c r="B467" s="25" t="s">
        <v>159</v>
      </c>
      <c r="C467" s="2" t="s">
        <v>160</v>
      </c>
      <c r="D467" s="28"/>
      <c r="E467" s="28"/>
      <c r="F467" s="28"/>
      <c r="G467" s="28">
        <v>51.378100000000003</v>
      </c>
      <c r="H467" s="28">
        <v>0.79667299999999996</v>
      </c>
      <c r="I467" s="28">
        <v>3.1565300000000001</v>
      </c>
      <c r="J467" s="28">
        <v>9.0345499999999994</v>
      </c>
      <c r="K467" s="28">
        <v>0.36970900000000001</v>
      </c>
      <c r="L467" s="28">
        <v>14.763</v>
      </c>
      <c r="M467" s="28">
        <v>20.1617</v>
      </c>
      <c r="N467" s="28">
        <v>0.39965800000000001</v>
      </c>
      <c r="O467" s="28">
        <v>0</v>
      </c>
      <c r="P467" s="28">
        <v>1.6223000000000001E-2</v>
      </c>
      <c r="Q467" s="28">
        <v>0.43013250376672962</v>
      </c>
      <c r="R467" s="28">
        <v>0.14766637595987583</v>
      </c>
      <c r="S467" s="28">
        <v>0.42220112027339457</v>
      </c>
      <c r="T467" s="28">
        <v>74.443291404485507</v>
      </c>
      <c r="U467" s="28"/>
      <c r="V467" s="16"/>
      <c r="W467" s="3"/>
      <c r="X467" s="30">
        <v>0.25120351540516161</v>
      </c>
      <c r="Y467" s="3">
        <v>2.5419519877993291E-2</v>
      </c>
      <c r="Z467" s="2" t="s">
        <v>1514</v>
      </c>
      <c r="AA467" s="3"/>
      <c r="AB467" s="3"/>
      <c r="AC467" s="16"/>
    </row>
    <row r="468" spans="1:29" x14ac:dyDescent="0.3">
      <c r="A468" s="2" t="s">
        <v>607</v>
      </c>
      <c r="B468" s="25" t="s">
        <v>195</v>
      </c>
      <c r="C468" s="2" t="s">
        <v>160</v>
      </c>
      <c r="D468" s="28"/>
      <c r="E468" s="28"/>
      <c r="F468" s="28"/>
      <c r="G468" s="28">
        <v>48.7151</v>
      </c>
      <c r="H468" s="28">
        <v>1.33063</v>
      </c>
      <c r="I468" s="28">
        <v>5.2226600000000003</v>
      </c>
      <c r="J468" s="28">
        <v>10.245699999999999</v>
      </c>
      <c r="K468" s="28">
        <v>0.32408399999999998</v>
      </c>
      <c r="L468" s="28">
        <v>14.0794</v>
      </c>
      <c r="M468" s="28">
        <v>19.477499999999999</v>
      </c>
      <c r="N468" s="28">
        <v>0.41351199999999999</v>
      </c>
      <c r="O468" s="28">
        <v>0</v>
      </c>
      <c r="P468" s="28">
        <v>7.3410000000000003E-3</v>
      </c>
      <c r="Q468" s="28">
        <v>0.41622939052368568</v>
      </c>
      <c r="R468" s="28">
        <v>0.16991733162996511</v>
      </c>
      <c r="S468" s="28">
        <v>0.41385327784634918</v>
      </c>
      <c r="T468" s="28">
        <v>71.011126530632808</v>
      </c>
      <c r="U468" s="28"/>
      <c r="V468" s="16"/>
      <c r="W468" s="3"/>
      <c r="X468" s="30">
        <v>0.24482453427994147</v>
      </c>
      <c r="Y468" s="3">
        <v>6.1187692244742076E-2</v>
      </c>
      <c r="Z468" s="2" t="s">
        <v>1515</v>
      </c>
      <c r="AA468" s="3"/>
      <c r="AB468" s="3"/>
      <c r="AC468" s="16"/>
    </row>
    <row r="469" spans="1:29" x14ac:dyDescent="0.3">
      <c r="A469" s="2" t="s">
        <v>607</v>
      </c>
      <c r="B469" s="25" t="s">
        <v>162</v>
      </c>
      <c r="C469" s="2" t="s">
        <v>160</v>
      </c>
      <c r="D469" s="28"/>
      <c r="E469" s="28"/>
      <c r="F469" s="28"/>
      <c r="G469" s="28">
        <v>48.729799999999997</v>
      </c>
      <c r="H469" s="28">
        <v>1.31992</v>
      </c>
      <c r="I469" s="28">
        <v>5.27576</v>
      </c>
      <c r="J469" s="28">
        <v>10.537000000000001</v>
      </c>
      <c r="K469" s="28">
        <v>0.368705</v>
      </c>
      <c r="L469" s="28">
        <v>14.5303</v>
      </c>
      <c r="M469" s="28">
        <v>19.552800000000001</v>
      </c>
      <c r="N469" s="28">
        <v>0.389073</v>
      </c>
      <c r="O469" s="28">
        <v>1.24E-3</v>
      </c>
      <c r="P469" s="28">
        <v>0</v>
      </c>
      <c r="Q469" s="28">
        <v>0.42123535595894329</v>
      </c>
      <c r="R469" s="28">
        <v>0.17136205575317745</v>
      </c>
      <c r="S469" s="28">
        <v>0.40740258828787934</v>
      </c>
      <c r="T469" s="28">
        <v>71.082888253244036</v>
      </c>
      <c r="U469" s="28"/>
      <c r="V469" s="16"/>
      <c r="W469" s="3"/>
      <c r="X469" s="30">
        <v>0.24869691795442189</v>
      </c>
      <c r="Y469" s="3">
        <v>7.8350309471624247E-2</v>
      </c>
      <c r="Z469" s="2" t="s">
        <v>1515</v>
      </c>
      <c r="AA469" s="3"/>
      <c r="AB469" s="3"/>
      <c r="AC469" s="16"/>
    </row>
    <row r="470" spans="1:29" x14ac:dyDescent="0.3">
      <c r="A470" s="2" t="s">
        <v>607</v>
      </c>
      <c r="B470" s="25" t="s">
        <v>159</v>
      </c>
      <c r="C470" s="2" t="s">
        <v>160</v>
      </c>
      <c r="D470" s="28"/>
      <c r="E470" s="28"/>
      <c r="F470" s="28"/>
      <c r="G470" s="28">
        <v>49.8767</v>
      </c>
      <c r="H470" s="28">
        <v>1.1528</v>
      </c>
      <c r="I470" s="28">
        <v>4.70221</v>
      </c>
      <c r="J470" s="28">
        <v>10.3409</v>
      </c>
      <c r="K470" s="28">
        <v>0.34228599999999998</v>
      </c>
      <c r="L470" s="28">
        <v>15.3773</v>
      </c>
      <c r="M470" s="28">
        <v>17.345600000000001</v>
      </c>
      <c r="N470" s="28">
        <v>0.28480699999999998</v>
      </c>
      <c r="O470" s="28">
        <v>0</v>
      </c>
      <c r="P470" s="28">
        <v>0</v>
      </c>
      <c r="Q470" s="28">
        <v>0.45704415391004505</v>
      </c>
      <c r="R470" s="28">
        <v>0.17241849813796301</v>
      </c>
      <c r="S470" s="28">
        <v>0.37053734795199189</v>
      </c>
      <c r="T470" s="28">
        <v>72.608621404783051</v>
      </c>
      <c r="U470" s="28"/>
      <c r="V470" s="16"/>
      <c r="W470" s="3"/>
      <c r="X470" s="30">
        <v>0.24731868727989684</v>
      </c>
      <c r="Y470" s="3">
        <v>2.1921101903729756E-2</v>
      </c>
      <c r="Z470" s="2" t="s">
        <v>1514</v>
      </c>
      <c r="AA470" s="3"/>
      <c r="AB470" s="3"/>
      <c r="AC470" s="16"/>
    </row>
    <row r="471" spans="1:29" x14ac:dyDescent="0.3">
      <c r="A471" s="2" t="s">
        <v>607</v>
      </c>
      <c r="B471" s="25" t="s">
        <v>195</v>
      </c>
      <c r="C471" s="2" t="s">
        <v>160</v>
      </c>
      <c r="D471" s="28"/>
      <c r="E471" s="28"/>
      <c r="F471" s="28"/>
      <c r="G471" s="28">
        <v>52.802900000000001</v>
      </c>
      <c r="H471" s="28">
        <v>0.51108799999999999</v>
      </c>
      <c r="I471" s="28">
        <v>2.0202900000000001</v>
      </c>
      <c r="J471" s="28">
        <v>10.396100000000001</v>
      </c>
      <c r="K471" s="28">
        <v>0.48552600000000001</v>
      </c>
      <c r="L471" s="28">
        <v>17.166399999999999</v>
      </c>
      <c r="M471" s="28">
        <v>16.8919</v>
      </c>
      <c r="N471" s="28">
        <v>0.21762000000000001</v>
      </c>
      <c r="O471" s="28">
        <v>2.1658E-2</v>
      </c>
      <c r="P471" s="28">
        <v>2.3456999999999999E-2</v>
      </c>
      <c r="Q471" s="28">
        <v>0.48852720111549791</v>
      </c>
      <c r="R471" s="28">
        <v>0.16596916880840001</v>
      </c>
      <c r="S471" s="28">
        <v>0.34550363007610213</v>
      </c>
      <c r="T471" s="28">
        <v>74.641697580737031</v>
      </c>
      <c r="U471" s="28"/>
      <c r="V471" s="16"/>
      <c r="W471" s="3"/>
      <c r="X471" s="30">
        <v>0.25249561375150692</v>
      </c>
      <c r="Y471" s="3">
        <v>3.8095611431031573E-2</v>
      </c>
      <c r="Z471" s="2" t="s">
        <v>1514</v>
      </c>
      <c r="AA471" s="3"/>
      <c r="AB471" s="3"/>
      <c r="AC471" s="16"/>
    </row>
    <row r="472" spans="1:29" x14ac:dyDescent="0.3">
      <c r="A472" s="2" t="s">
        <v>607</v>
      </c>
      <c r="B472" s="25" t="s">
        <v>195</v>
      </c>
      <c r="C472" s="2" t="s">
        <v>160</v>
      </c>
      <c r="D472" s="28"/>
      <c r="E472" s="28"/>
      <c r="F472" s="28"/>
      <c r="G472" s="28">
        <v>52.708599999999997</v>
      </c>
      <c r="H472" s="28">
        <v>0.53790300000000002</v>
      </c>
      <c r="I472" s="28">
        <v>1.95787</v>
      </c>
      <c r="J472" s="28">
        <v>10.3881</v>
      </c>
      <c r="K472" s="28">
        <v>0.46405299999999999</v>
      </c>
      <c r="L472" s="28">
        <v>17.6388</v>
      </c>
      <c r="M472" s="28">
        <v>16.510000000000002</v>
      </c>
      <c r="N472" s="28">
        <v>0.26330900000000002</v>
      </c>
      <c r="O472" s="28">
        <v>3.8609999999999998E-3</v>
      </c>
      <c r="P472" s="28">
        <v>3.2257000000000001E-2</v>
      </c>
      <c r="Q472" s="28">
        <v>0.49922285067369454</v>
      </c>
      <c r="R472" s="28">
        <v>0.1649335436540102</v>
      </c>
      <c r="S472" s="28">
        <v>0.33584360567229526</v>
      </c>
      <c r="T472" s="28">
        <v>75.166460029197651</v>
      </c>
      <c r="U472" s="28"/>
      <c r="V472" s="16"/>
      <c r="W472" s="3"/>
      <c r="X472" s="30">
        <v>0.25166526820618174</v>
      </c>
      <c r="Y472" s="3">
        <v>3.6747054251093703E-2</v>
      </c>
      <c r="Z472" s="2" t="s">
        <v>1514</v>
      </c>
      <c r="AA472" s="3"/>
      <c r="AB472" s="3"/>
      <c r="AC472" s="16"/>
    </row>
    <row r="473" spans="1:29" x14ac:dyDescent="0.3">
      <c r="A473" s="2" t="s">
        <v>763</v>
      </c>
      <c r="B473" s="25" t="s">
        <v>159</v>
      </c>
      <c r="C473" s="2" t="s">
        <v>160</v>
      </c>
      <c r="D473" s="28"/>
      <c r="E473" s="28"/>
      <c r="F473" s="28"/>
      <c r="G473" s="28">
        <v>51.542999999999999</v>
      </c>
      <c r="H473" s="28">
        <v>0.61230700000000005</v>
      </c>
      <c r="I473" s="28">
        <v>2.33596</v>
      </c>
      <c r="J473" s="28">
        <v>8.8847900000000006</v>
      </c>
      <c r="K473" s="28">
        <v>0.49784</v>
      </c>
      <c r="L473" s="28">
        <v>14.8169</v>
      </c>
      <c r="M473" s="28">
        <v>19.695699999999999</v>
      </c>
      <c r="N473" s="28">
        <v>0.38388100000000003</v>
      </c>
      <c r="O473" s="28">
        <v>0</v>
      </c>
      <c r="P473" s="28">
        <v>8.8470000000000007E-3</v>
      </c>
      <c r="Q473" s="28">
        <v>0.43634376436267452</v>
      </c>
      <c r="R473" s="28">
        <v>0.14677971495023806</v>
      </c>
      <c r="S473" s="28">
        <v>0.41687652068708747</v>
      </c>
      <c r="T473" s="28">
        <v>74.828707785324156</v>
      </c>
      <c r="U473" s="28"/>
      <c r="V473" s="16"/>
      <c r="W473" s="3"/>
      <c r="X473" s="30">
        <v>0.2507562054958325</v>
      </c>
      <c r="Y473" s="3">
        <v>2.2361816732206163E-2</v>
      </c>
      <c r="Z473" s="2" t="s">
        <v>1514</v>
      </c>
      <c r="AA473" s="3"/>
      <c r="AB473" s="3"/>
      <c r="AC473" s="16"/>
    </row>
    <row r="474" spans="1:29" x14ac:dyDescent="0.3">
      <c r="A474" s="2" t="s">
        <v>724</v>
      </c>
      <c r="B474" s="25" t="s">
        <v>162</v>
      </c>
      <c r="C474" s="2" t="s">
        <v>160</v>
      </c>
      <c r="D474" s="28"/>
      <c r="E474" s="28"/>
      <c r="F474" s="28"/>
      <c r="G474" s="28">
        <v>52.880800000000001</v>
      </c>
      <c r="H474" s="28">
        <v>0.48473899999999998</v>
      </c>
      <c r="I474" s="28">
        <v>1.6208</v>
      </c>
      <c r="J474" s="28">
        <v>9.3173600000000008</v>
      </c>
      <c r="K474" s="28">
        <v>0.49739899999999998</v>
      </c>
      <c r="L474" s="28">
        <v>14.953200000000001</v>
      </c>
      <c r="M474" s="28">
        <v>20.319900000000001</v>
      </c>
      <c r="N474" s="28">
        <v>0.34990100000000002</v>
      </c>
      <c r="O474" s="28">
        <v>0</v>
      </c>
      <c r="P474" s="28">
        <v>1.9140999999999998E-2</v>
      </c>
      <c r="Q474" s="28">
        <v>0.42988068728950279</v>
      </c>
      <c r="R474" s="28">
        <v>0.15026371328409932</v>
      </c>
      <c r="S474" s="28">
        <v>0.41985559942639783</v>
      </c>
      <c r="T474" s="28">
        <v>74.098911730332972</v>
      </c>
      <c r="U474" s="28"/>
      <c r="V474" s="16">
        <v>957.15880330496668</v>
      </c>
      <c r="W474" s="3">
        <v>4.636888506398245</v>
      </c>
      <c r="X474" s="30">
        <v>0.24910588558734556</v>
      </c>
      <c r="Y474" s="3">
        <v>2.7436700925836721E-2</v>
      </c>
      <c r="Z474" s="2" t="s">
        <v>1514</v>
      </c>
      <c r="AA474" s="3">
        <v>1.95806672555554</v>
      </c>
      <c r="AB474" s="3">
        <v>2.0332709090908998</v>
      </c>
      <c r="AC474" s="16">
        <v>1010.0018181818301</v>
      </c>
    </row>
    <row r="475" spans="1:29" x14ac:dyDescent="0.3">
      <c r="A475" s="2" t="s">
        <v>746</v>
      </c>
      <c r="B475" s="25" t="s">
        <v>159</v>
      </c>
      <c r="C475" s="2" t="s">
        <v>160</v>
      </c>
      <c r="D475" s="28"/>
      <c r="E475" s="28"/>
      <c r="F475" s="28"/>
      <c r="G475" s="28">
        <v>53.102600000000002</v>
      </c>
      <c r="H475" s="28">
        <v>0.40782499999999999</v>
      </c>
      <c r="I475" s="28">
        <v>1.30663</v>
      </c>
      <c r="J475" s="28">
        <v>9.1706699999999994</v>
      </c>
      <c r="K475" s="28">
        <v>0.625946</v>
      </c>
      <c r="L475" s="28">
        <v>15.074199999999999</v>
      </c>
      <c r="M475" s="28">
        <v>19.995899999999999</v>
      </c>
      <c r="N475" s="28">
        <v>0.32170900000000002</v>
      </c>
      <c r="O475" s="28">
        <v>0</v>
      </c>
      <c r="P475" s="28">
        <v>0</v>
      </c>
      <c r="Q475" s="28">
        <v>0.43579171844660414</v>
      </c>
      <c r="R475" s="28">
        <v>0.14872816313580692</v>
      </c>
      <c r="S475" s="28">
        <v>0.41548011841758892</v>
      </c>
      <c r="T475" s="28">
        <v>74.55549968066606</v>
      </c>
      <c r="U475" s="28"/>
      <c r="V475" s="16"/>
      <c r="W475" s="3"/>
      <c r="X475" s="30">
        <v>0.24813137963601214</v>
      </c>
      <c r="Y475" s="3">
        <v>4.0712778237764424E-2</v>
      </c>
      <c r="Z475" s="2" t="s">
        <v>1514</v>
      </c>
      <c r="AA475" s="3"/>
      <c r="AB475" s="3"/>
      <c r="AC475" s="16"/>
    </row>
    <row r="476" spans="1:29" x14ac:dyDescent="0.3">
      <c r="A476" s="2" t="s">
        <v>704</v>
      </c>
      <c r="B476" s="25" t="s">
        <v>159</v>
      </c>
      <c r="C476" s="2" t="s">
        <v>160</v>
      </c>
      <c r="D476" s="28"/>
      <c r="E476" s="28"/>
      <c r="F476" s="28"/>
      <c r="G476" s="28">
        <v>52.563400000000001</v>
      </c>
      <c r="H476" s="28">
        <v>0.41090300000000002</v>
      </c>
      <c r="I476" s="28">
        <v>1.49455</v>
      </c>
      <c r="J476" s="28">
        <v>9.3434899999999992</v>
      </c>
      <c r="K476" s="28">
        <v>0.60392500000000005</v>
      </c>
      <c r="L476" s="28">
        <v>14.6448</v>
      </c>
      <c r="M476" s="28">
        <v>20.286899999999999</v>
      </c>
      <c r="N476" s="28">
        <v>0.31678800000000001</v>
      </c>
      <c r="O476" s="28">
        <v>0</v>
      </c>
      <c r="P476" s="28">
        <v>1.0305999999999999E-2</v>
      </c>
      <c r="Q476" s="28">
        <v>0.42489244160458123</v>
      </c>
      <c r="R476" s="28">
        <v>0.15207300719602301</v>
      </c>
      <c r="S476" s="28">
        <v>0.42303455119939576</v>
      </c>
      <c r="T476" s="28">
        <v>73.642614559996204</v>
      </c>
      <c r="U476" s="28"/>
      <c r="V476" s="16"/>
      <c r="W476" s="3"/>
      <c r="X476" s="30">
        <v>0.24789504099079387</v>
      </c>
      <c r="Y476" s="3">
        <v>4.2884471948504976E-2</v>
      </c>
      <c r="Z476" s="2" t="s">
        <v>1514</v>
      </c>
      <c r="AA476" s="3"/>
      <c r="AB476" s="3"/>
      <c r="AC476" s="16"/>
    </row>
    <row r="477" spans="1:29" x14ac:dyDescent="0.3">
      <c r="A477" s="2" t="s">
        <v>697</v>
      </c>
      <c r="B477" s="25" t="s">
        <v>162</v>
      </c>
      <c r="C477" s="2" t="s">
        <v>160</v>
      </c>
      <c r="D477" s="28"/>
      <c r="E477" s="28"/>
      <c r="F477" s="28"/>
      <c r="G477" s="28">
        <v>52.602800000000002</v>
      </c>
      <c r="H477" s="28">
        <v>0.41025800000000001</v>
      </c>
      <c r="I477" s="28">
        <v>1.33728</v>
      </c>
      <c r="J477" s="28">
        <v>9.6576599999999999</v>
      </c>
      <c r="K477" s="28">
        <v>0.66372399999999998</v>
      </c>
      <c r="L477" s="28">
        <v>15.035500000000001</v>
      </c>
      <c r="M477" s="28">
        <v>19.877400000000002</v>
      </c>
      <c r="N477" s="28">
        <v>0.33293200000000001</v>
      </c>
      <c r="O477" s="28">
        <v>1.2491E-2</v>
      </c>
      <c r="P477" s="28">
        <v>4.1186E-2</v>
      </c>
      <c r="Q477" s="28">
        <v>0.43280454598511625</v>
      </c>
      <c r="R477" s="28">
        <v>0.15595284401838932</v>
      </c>
      <c r="S477" s="28">
        <v>0.41124260999649442</v>
      </c>
      <c r="T477" s="28">
        <v>73.511526705854052</v>
      </c>
      <c r="U477" s="28"/>
      <c r="V477" s="16"/>
      <c r="W477" s="3"/>
      <c r="X477" s="30">
        <v>0.24642612157631771</v>
      </c>
      <c r="Y477" s="3">
        <v>5.8717856791863032E-2</v>
      </c>
      <c r="Z477" s="2" t="s">
        <v>1515</v>
      </c>
      <c r="AA477" s="3"/>
      <c r="AB477" s="3"/>
      <c r="AC477" s="16"/>
    </row>
    <row r="478" spans="1:29" x14ac:dyDescent="0.3">
      <c r="A478" s="2" t="s">
        <v>716</v>
      </c>
      <c r="B478" s="25" t="s">
        <v>159</v>
      </c>
      <c r="C478" s="2" t="s">
        <v>160</v>
      </c>
      <c r="D478" s="28"/>
      <c r="E478" s="28"/>
      <c r="F478" s="28"/>
      <c r="G478" s="28">
        <v>53.253599999999999</v>
      </c>
      <c r="H478" s="28">
        <v>0.497923</v>
      </c>
      <c r="I478" s="28">
        <v>1.609</v>
      </c>
      <c r="J478" s="28">
        <v>9.2586499999999994</v>
      </c>
      <c r="K478" s="28">
        <v>0.615734</v>
      </c>
      <c r="L478" s="28">
        <v>14.7019</v>
      </c>
      <c r="M478" s="28">
        <v>19.9711</v>
      </c>
      <c r="N478" s="28">
        <v>0.35273100000000002</v>
      </c>
      <c r="O478" s="28">
        <v>1.9091E-2</v>
      </c>
      <c r="P478" s="28">
        <v>0</v>
      </c>
      <c r="Q478" s="28">
        <v>0.42925746830032729</v>
      </c>
      <c r="R478" s="28">
        <v>0.15164898603913751</v>
      </c>
      <c r="S478" s="28">
        <v>0.41909354566053514</v>
      </c>
      <c r="T478" s="28">
        <v>73.894422259161502</v>
      </c>
      <c r="U478" s="28"/>
      <c r="V478" s="16"/>
      <c r="W478" s="3"/>
      <c r="X478" s="30">
        <v>0.24933960242464739</v>
      </c>
      <c r="Y478" s="3">
        <v>3.8042270748408935E-2</v>
      </c>
      <c r="Z478" s="2" t="s">
        <v>1514</v>
      </c>
      <c r="AA478" s="3"/>
      <c r="AB478" s="3"/>
      <c r="AC478" s="16"/>
    </row>
    <row r="479" spans="1:29" x14ac:dyDescent="0.3">
      <c r="A479" s="2" t="s">
        <v>621</v>
      </c>
      <c r="B479" s="25" t="s">
        <v>159</v>
      </c>
      <c r="C479" s="2" t="s">
        <v>160</v>
      </c>
      <c r="D479" s="28"/>
      <c r="E479" s="28"/>
      <c r="F479" s="28"/>
      <c r="G479" s="28">
        <v>52.568399999999997</v>
      </c>
      <c r="H479" s="28">
        <v>0.459982</v>
      </c>
      <c r="I479" s="28">
        <v>1.6354200000000001</v>
      </c>
      <c r="J479" s="28">
        <v>10.476900000000001</v>
      </c>
      <c r="K479" s="28">
        <v>0.63313799999999998</v>
      </c>
      <c r="L479" s="28">
        <v>14.718</v>
      </c>
      <c r="M479" s="28">
        <v>19.5808</v>
      </c>
      <c r="N479" s="28">
        <v>0.33949000000000001</v>
      </c>
      <c r="O479" s="28">
        <v>3.3235000000000001E-2</v>
      </c>
      <c r="P479" s="28">
        <v>0</v>
      </c>
      <c r="Q479" s="28">
        <v>0.42453398707125761</v>
      </c>
      <c r="R479" s="28">
        <v>0.16952896593138739</v>
      </c>
      <c r="S479" s="28">
        <v>0.40593704699735506</v>
      </c>
      <c r="T479" s="28">
        <v>71.462794460668462</v>
      </c>
      <c r="U479" s="28"/>
      <c r="V479" s="16"/>
      <c r="W479" s="3"/>
      <c r="X479" s="30">
        <v>0.24904914179774115</v>
      </c>
      <c r="Y479" s="3">
        <v>2.9366300401432399E-2</v>
      </c>
      <c r="Z479" s="2" t="s">
        <v>1514</v>
      </c>
      <c r="AA479" s="3"/>
      <c r="AB479" s="3"/>
      <c r="AC479" s="16"/>
    </row>
    <row r="480" spans="1:29" x14ac:dyDescent="0.3">
      <c r="A480" s="2" t="s">
        <v>658</v>
      </c>
      <c r="B480" s="25" t="s">
        <v>159</v>
      </c>
      <c r="C480" s="2" t="s">
        <v>160</v>
      </c>
      <c r="D480" s="28"/>
      <c r="E480" s="28"/>
      <c r="F480" s="28"/>
      <c r="G480" s="28">
        <v>52.742199999999997</v>
      </c>
      <c r="H480" s="28">
        <v>0.52318100000000001</v>
      </c>
      <c r="I480" s="28">
        <v>1.752</v>
      </c>
      <c r="J480" s="28">
        <v>9.8660399999999999</v>
      </c>
      <c r="K480" s="28">
        <v>0.64490899999999995</v>
      </c>
      <c r="L480" s="28">
        <v>14.6898</v>
      </c>
      <c r="M480" s="28">
        <v>19.677</v>
      </c>
      <c r="N480" s="28">
        <v>0.41997499999999999</v>
      </c>
      <c r="O480" s="28">
        <v>2.0153999999999998E-2</v>
      </c>
      <c r="P480" s="28">
        <v>0</v>
      </c>
      <c r="Q480" s="28">
        <v>0.42744080793718753</v>
      </c>
      <c r="R480" s="28">
        <v>0.16104617688556028</v>
      </c>
      <c r="S480" s="28">
        <v>0.41151301517725203</v>
      </c>
      <c r="T480" s="28">
        <v>72.633859195022424</v>
      </c>
      <c r="U480" s="28"/>
      <c r="V480" s="16"/>
      <c r="W480" s="3"/>
      <c r="X480" s="30">
        <v>0.25170391103456663</v>
      </c>
      <c r="Y480" s="3">
        <v>4.2992366809850857E-3</v>
      </c>
      <c r="Z480" s="2" t="s">
        <v>1514</v>
      </c>
      <c r="AA480" s="3"/>
      <c r="AB480" s="3"/>
      <c r="AC480" s="16"/>
    </row>
    <row r="481" spans="1:29" x14ac:dyDescent="0.3">
      <c r="A481" s="2" t="s">
        <v>830</v>
      </c>
      <c r="B481" s="25" t="s">
        <v>159</v>
      </c>
      <c r="C481" s="2" t="s">
        <v>160</v>
      </c>
      <c r="D481" s="28"/>
      <c r="E481" s="28"/>
      <c r="F481" s="28"/>
      <c r="G481" s="28">
        <v>52.628999999999998</v>
      </c>
      <c r="H481" s="28">
        <v>0.47292699999999999</v>
      </c>
      <c r="I481" s="28">
        <v>1.9296899999999999</v>
      </c>
      <c r="J481" s="28">
        <v>9.2925900000000006</v>
      </c>
      <c r="K481" s="28">
        <v>0.57869599999999999</v>
      </c>
      <c r="L481" s="28">
        <v>16.194099999999999</v>
      </c>
      <c r="M481" s="28">
        <v>17.953099999999999</v>
      </c>
      <c r="N481" s="28">
        <v>0.32884200000000002</v>
      </c>
      <c r="O481" s="28">
        <v>0</v>
      </c>
      <c r="P481" s="28">
        <v>0</v>
      </c>
      <c r="Q481" s="28">
        <v>0.47198733655925906</v>
      </c>
      <c r="R481" s="28">
        <v>0.15193497346375395</v>
      </c>
      <c r="S481" s="28">
        <v>0.37607768997698698</v>
      </c>
      <c r="T481" s="28">
        <v>75.648414710775469</v>
      </c>
      <c r="U481" s="28"/>
      <c r="V481" s="16"/>
      <c r="W481" s="3"/>
      <c r="X481" s="30">
        <v>0.24942556426870457</v>
      </c>
      <c r="Y481" s="3">
        <v>3.4245471737537447E-2</v>
      </c>
      <c r="Z481" s="2" t="s">
        <v>1514</v>
      </c>
      <c r="AA481" s="3"/>
      <c r="AB481" s="3"/>
      <c r="AC481" s="16"/>
    </row>
    <row r="482" spans="1:29" x14ac:dyDescent="0.3">
      <c r="A482" s="2" t="s">
        <v>688</v>
      </c>
      <c r="B482" s="25" t="s">
        <v>159</v>
      </c>
      <c r="C482" s="2" t="s">
        <v>160</v>
      </c>
      <c r="D482" s="28"/>
      <c r="E482" s="28"/>
      <c r="F482" s="28"/>
      <c r="G482" s="28">
        <v>52.202500000000001</v>
      </c>
      <c r="H482" s="28">
        <v>0.47866199999999998</v>
      </c>
      <c r="I482" s="28">
        <v>2.2284000000000002</v>
      </c>
      <c r="J482" s="28">
        <v>9.8676499999999994</v>
      </c>
      <c r="K482" s="28">
        <v>0.52515199999999995</v>
      </c>
      <c r="L482" s="28">
        <v>15.2651</v>
      </c>
      <c r="M482" s="28">
        <v>17.825700000000001</v>
      </c>
      <c r="N482" s="28">
        <v>0.38028899999999999</v>
      </c>
      <c r="O482" s="28">
        <v>2.7564999999999999E-2</v>
      </c>
      <c r="P482" s="28">
        <v>1.9075000000000002E-2</v>
      </c>
      <c r="Q482" s="28">
        <v>0.45414969139817729</v>
      </c>
      <c r="R482" s="28">
        <v>0.16468746899016509</v>
      </c>
      <c r="S482" s="28">
        <v>0.38116283961165753</v>
      </c>
      <c r="T482" s="28">
        <v>73.387592159653465</v>
      </c>
      <c r="U482" s="28"/>
      <c r="V482" s="16"/>
      <c r="W482" s="3"/>
      <c r="X482" s="30">
        <v>0.25142959335000103</v>
      </c>
      <c r="Y482" s="3">
        <v>2.5919489635966353E-2</v>
      </c>
      <c r="Z482" s="2" t="s">
        <v>1514</v>
      </c>
      <c r="AA482" s="3"/>
      <c r="AB482" s="3"/>
      <c r="AC482" s="16"/>
    </row>
    <row r="483" spans="1:29" x14ac:dyDescent="0.3">
      <c r="A483" s="25" t="s">
        <v>675</v>
      </c>
      <c r="B483" s="25" t="s">
        <v>162</v>
      </c>
      <c r="C483" s="2" t="s">
        <v>1558</v>
      </c>
      <c r="D483" s="28"/>
      <c r="E483" s="28"/>
      <c r="F483" s="28"/>
      <c r="G483" s="28">
        <v>52.334099999999999</v>
      </c>
      <c r="H483" s="28">
        <v>0.55748900000000001</v>
      </c>
      <c r="I483" s="28">
        <v>2.0406900000000001</v>
      </c>
      <c r="J483" s="28">
        <v>7.9805799999999998</v>
      </c>
      <c r="K483" s="28">
        <v>0.26358500000000001</v>
      </c>
      <c r="L483" s="28">
        <v>16.6008</v>
      </c>
      <c r="M483" s="28">
        <v>19.2864</v>
      </c>
      <c r="N483" s="28">
        <v>0.26506600000000002</v>
      </c>
      <c r="O483" s="28">
        <v>3.5957999999999997E-2</v>
      </c>
      <c r="P483" s="28">
        <v>0.139711</v>
      </c>
      <c r="Q483" s="28">
        <v>0.47513091394651114</v>
      </c>
      <c r="R483" s="28">
        <v>0.12813452840559203</v>
      </c>
      <c r="S483" s="28">
        <v>0.39673455764789678</v>
      </c>
      <c r="T483" s="28">
        <v>78.759842780650303</v>
      </c>
      <c r="U483" s="28"/>
      <c r="V483" s="16">
        <v>1122.1131666287997</v>
      </c>
      <c r="W483" s="3">
        <v>4.0127626811172288</v>
      </c>
      <c r="X483" s="30">
        <v>0.27122613982150506</v>
      </c>
      <c r="Y483" s="3">
        <v>-5.7421451229818232E-2</v>
      </c>
      <c r="Z483" s="2" t="s">
        <v>1514</v>
      </c>
      <c r="AA483" s="3">
        <v>2.2944955849999902</v>
      </c>
      <c r="AB483" s="3">
        <v>3.7496690909090802</v>
      </c>
      <c r="AC483" s="16">
        <v>1107.3654545454601</v>
      </c>
    </row>
    <row r="484" spans="1:29" x14ac:dyDescent="0.3">
      <c r="A484" s="25" t="s">
        <v>675</v>
      </c>
      <c r="B484" s="25" t="s">
        <v>159</v>
      </c>
      <c r="C484" s="2" t="s">
        <v>1558</v>
      </c>
      <c r="D484" s="28"/>
      <c r="E484" s="28"/>
      <c r="F484" s="28"/>
      <c r="G484" s="28">
        <v>52.8262</v>
      </c>
      <c r="H484" s="28">
        <v>0.56847000000000003</v>
      </c>
      <c r="I484" s="28">
        <v>1.9731099999999999</v>
      </c>
      <c r="J484" s="28">
        <v>9.7474000000000007</v>
      </c>
      <c r="K484" s="28">
        <v>0.34733999999999998</v>
      </c>
      <c r="L484" s="28">
        <v>15.751799999999999</v>
      </c>
      <c r="M484" s="28">
        <v>18.9465</v>
      </c>
      <c r="N484" s="28">
        <v>0.32467000000000001</v>
      </c>
      <c r="O484" s="28">
        <v>0</v>
      </c>
      <c r="P484" s="28">
        <v>3.8009000000000001E-2</v>
      </c>
      <c r="Q484" s="28">
        <v>0.45215357816605245</v>
      </c>
      <c r="R484" s="28">
        <v>0.15696109504820835</v>
      </c>
      <c r="S484" s="28">
        <v>0.39088532678573923</v>
      </c>
      <c r="T484" s="28">
        <v>74.231273362709487</v>
      </c>
      <c r="U484" s="28"/>
      <c r="V484" s="16"/>
      <c r="W484" s="3"/>
      <c r="X484" s="30">
        <v>0.27345556115283298</v>
      </c>
      <c r="Y484" s="3">
        <v>-8.1500500228609218E-2</v>
      </c>
      <c r="Z484" s="2" t="s">
        <v>1514</v>
      </c>
      <c r="AA484" s="3"/>
      <c r="AB484" s="3"/>
      <c r="AC484" s="16"/>
    </row>
    <row r="485" spans="1:29" x14ac:dyDescent="0.3">
      <c r="A485" s="25" t="s">
        <v>675</v>
      </c>
      <c r="B485" s="25" t="s">
        <v>195</v>
      </c>
      <c r="C485" s="2" t="s">
        <v>1558</v>
      </c>
      <c r="D485" s="28"/>
      <c r="E485" s="28"/>
      <c r="F485" s="28"/>
      <c r="G485" s="28">
        <v>51.972499999999997</v>
      </c>
      <c r="H485" s="28">
        <v>0.60136299999999998</v>
      </c>
      <c r="I485" s="28">
        <v>1.92669</v>
      </c>
      <c r="J485" s="28">
        <v>10.557</v>
      </c>
      <c r="K485" s="28">
        <v>0.34189799999999998</v>
      </c>
      <c r="L485" s="28">
        <v>16.012</v>
      </c>
      <c r="M485" s="28">
        <v>17.753499999999999</v>
      </c>
      <c r="N485" s="28">
        <v>0.35111599999999998</v>
      </c>
      <c r="O485" s="28">
        <v>0</v>
      </c>
      <c r="P485" s="28">
        <v>7.2820000000000003E-3</v>
      </c>
      <c r="Q485" s="28">
        <v>0.46151799511357583</v>
      </c>
      <c r="R485" s="28">
        <v>0.1706990200431831</v>
      </c>
      <c r="S485" s="28">
        <v>0.36778298484324107</v>
      </c>
      <c r="T485" s="28">
        <v>72.999932625847137</v>
      </c>
      <c r="U485" s="28"/>
      <c r="V485" s="16"/>
      <c r="W485" s="3"/>
      <c r="X485" s="30">
        <v>0.27264724039618926</v>
      </c>
      <c r="Y485" s="3">
        <v>-6.9149604083362348E-2</v>
      </c>
      <c r="Z485" s="2" t="s">
        <v>1514</v>
      </c>
      <c r="AA485" s="3"/>
      <c r="AB485" s="3"/>
      <c r="AC485" s="16"/>
    </row>
    <row r="486" spans="1:29" x14ac:dyDescent="0.3">
      <c r="A486" s="25" t="s">
        <v>675</v>
      </c>
      <c r="B486" s="25" t="s">
        <v>195</v>
      </c>
      <c r="C486" s="2" t="s">
        <v>1558</v>
      </c>
      <c r="D486" s="28"/>
      <c r="E486" s="28"/>
      <c r="F486" s="28"/>
      <c r="G486" s="28">
        <v>52.2941</v>
      </c>
      <c r="H486" s="28">
        <v>0.59659600000000002</v>
      </c>
      <c r="I486" s="28">
        <v>2.12384</v>
      </c>
      <c r="J486" s="28">
        <v>10.1997</v>
      </c>
      <c r="K486" s="28">
        <v>0.302037</v>
      </c>
      <c r="L486" s="28">
        <v>15.801500000000001</v>
      </c>
      <c r="M486" s="28">
        <v>18.745100000000001</v>
      </c>
      <c r="N486" s="28">
        <v>0.37439499999999998</v>
      </c>
      <c r="O486" s="28">
        <v>2.6960999999999999E-2</v>
      </c>
      <c r="P486" s="28">
        <v>5.2463999999999997E-2</v>
      </c>
      <c r="Q486" s="28">
        <v>0.45152357715213359</v>
      </c>
      <c r="R486" s="28">
        <v>0.16349970142775819</v>
      </c>
      <c r="S486" s="28">
        <v>0.38497672142010819</v>
      </c>
      <c r="T486" s="28">
        <v>73.415688946720167</v>
      </c>
      <c r="U486" s="28"/>
      <c r="V486" s="16"/>
      <c r="W486" s="3"/>
      <c r="X486" s="30">
        <v>0.27199437023395906</v>
      </c>
      <c r="Y486" s="3">
        <v>-5.9505435284351038E-2</v>
      </c>
      <c r="Z486" s="2" t="s">
        <v>1514</v>
      </c>
      <c r="AA486" s="3"/>
      <c r="AB486" s="3"/>
      <c r="AC486" s="16"/>
    </row>
    <row r="487" spans="1:29" x14ac:dyDescent="0.3">
      <c r="A487" s="25" t="s">
        <v>675</v>
      </c>
      <c r="B487" s="25" t="s">
        <v>195</v>
      </c>
      <c r="C487" s="2" t="s">
        <v>1558</v>
      </c>
      <c r="D487" s="28"/>
      <c r="E487" s="28"/>
      <c r="F487" s="28"/>
      <c r="G487" s="28">
        <v>52.004600000000003</v>
      </c>
      <c r="H487" s="28">
        <v>0.63529599999999997</v>
      </c>
      <c r="I487" s="28">
        <v>2.2696100000000001</v>
      </c>
      <c r="J487" s="28">
        <v>9.4962800000000005</v>
      </c>
      <c r="K487" s="28">
        <v>0.32231199999999999</v>
      </c>
      <c r="L487" s="28">
        <v>15.499499999999999</v>
      </c>
      <c r="M487" s="28">
        <v>18.8553</v>
      </c>
      <c r="N487" s="28">
        <v>0.337982</v>
      </c>
      <c r="O487" s="28">
        <v>0</v>
      </c>
      <c r="P487" s="28">
        <v>4.9689999999999998E-2</v>
      </c>
      <c r="Q487" s="28">
        <v>0.45084789466070146</v>
      </c>
      <c r="R487" s="28">
        <v>0.15495775557644589</v>
      </c>
      <c r="S487" s="28">
        <v>0.39419434976285261</v>
      </c>
      <c r="T487" s="28">
        <v>74.421209918430691</v>
      </c>
      <c r="U487" s="28"/>
      <c r="V487" s="16"/>
      <c r="W487" s="3"/>
      <c r="X487" s="30">
        <v>0.27041249167111642</v>
      </c>
      <c r="Y487" s="3">
        <v>-4.8014782921675048E-2</v>
      </c>
      <c r="Z487" s="2" t="s">
        <v>1514</v>
      </c>
      <c r="AA487" s="3"/>
      <c r="AB487" s="3"/>
      <c r="AC487" s="16"/>
    </row>
    <row r="488" spans="1:29" x14ac:dyDescent="0.3">
      <c r="A488" s="25" t="s">
        <v>675</v>
      </c>
      <c r="B488" s="25" t="s">
        <v>195</v>
      </c>
      <c r="C488" s="2" t="s">
        <v>1558</v>
      </c>
      <c r="D488" s="28"/>
      <c r="E488" s="28"/>
      <c r="F488" s="28"/>
      <c r="G488" s="28">
        <v>52.079099999999997</v>
      </c>
      <c r="H488" s="28">
        <v>0.53091200000000005</v>
      </c>
      <c r="I488" s="28">
        <v>2.5732699999999999</v>
      </c>
      <c r="J488" s="28">
        <v>7.8244100000000003</v>
      </c>
      <c r="K488" s="28">
        <v>0.15245500000000001</v>
      </c>
      <c r="L488" s="28">
        <v>16.066400000000002</v>
      </c>
      <c r="M488" s="28">
        <v>20.369399999999999</v>
      </c>
      <c r="N488" s="28">
        <v>0.34692800000000001</v>
      </c>
      <c r="O488" s="28">
        <v>0</v>
      </c>
      <c r="P488" s="28">
        <v>0.18832499999999999</v>
      </c>
      <c r="Q488" s="28">
        <v>0.45778700757194385</v>
      </c>
      <c r="R488" s="28">
        <v>0.12506734643619666</v>
      </c>
      <c r="S488" s="28">
        <v>0.41714564599185949</v>
      </c>
      <c r="T488" s="28">
        <v>78.542264362247522</v>
      </c>
      <c r="U488" s="28"/>
      <c r="V488" s="16"/>
      <c r="W488" s="3"/>
      <c r="X488" s="30">
        <v>0.27301497178980694</v>
      </c>
      <c r="Y488" s="3">
        <v>-7.5995509723154053E-2</v>
      </c>
      <c r="Z488" s="2" t="s">
        <v>1514</v>
      </c>
      <c r="AA488" s="3"/>
      <c r="AB488" s="3"/>
      <c r="AC488" s="16"/>
    </row>
    <row r="489" spans="1:29" x14ac:dyDescent="0.3">
      <c r="A489" s="25" t="s">
        <v>675</v>
      </c>
      <c r="B489" s="25" t="s">
        <v>195</v>
      </c>
      <c r="C489" s="2" t="s">
        <v>1558</v>
      </c>
      <c r="D489" s="28"/>
      <c r="E489" s="28"/>
      <c r="F489" s="28"/>
      <c r="G489" s="28">
        <v>52.113399999999999</v>
      </c>
      <c r="H489" s="28">
        <v>0.60478900000000002</v>
      </c>
      <c r="I489" s="28">
        <v>3.0592700000000002</v>
      </c>
      <c r="J489" s="28">
        <v>7.3645399999999999</v>
      </c>
      <c r="K489" s="28">
        <v>0.16237499999999999</v>
      </c>
      <c r="L489" s="28">
        <v>15.6112</v>
      </c>
      <c r="M489" s="28">
        <v>20.825099999999999</v>
      </c>
      <c r="N489" s="28">
        <v>0.37278800000000001</v>
      </c>
      <c r="O489" s="28">
        <v>0</v>
      </c>
      <c r="P489" s="28">
        <v>0.276893</v>
      </c>
      <c r="Q489" s="28">
        <v>0.44975901379194488</v>
      </c>
      <c r="R489" s="28">
        <v>0.11902458122363331</v>
      </c>
      <c r="S489" s="28">
        <v>0.43121640498442176</v>
      </c>
      <c r="T489" s="28">
        <v>79.073837173455502</v>
      </c>
      <c r="U489" s="28"/>
      <c r="V489" s="16"/>
      <c r="W489" s="3"/>
      <c r="X489" s="30">
        <v>0.27180198266628874</v>
      </c>
      <c r="Y489" s="3">
        <v>-7.0001434610878488E-2</v>
      </c>
      <c r="Z489" s="2" t="s">
        <v>1514</v>
      </c>
      <c r="AA489" s="3"/>
      <c r="AB489" s="3"/>
      <c r="AC489" s="16"/>
    </row>
    <row r="490" spans="1:29" x14ac:dyDescent="0.3">
      <c r="A490" s="25" t="s">
        <v>675</v>
      </c>
      <c r="B490" s="25" t="s">
        <v>195</v>
      </c>
      <c r="C490" s="2" t="s">
        <v>1558</v>
      </c>
      <c r="D490" s="28"/>
      <c r="E490" s="28"/>
      <c r="F490" s="28"/>
      <c r="G490" s="28">
        <v>51.881700000000002</v>
      </c>
      <c r="H490" s="28">
        <v>0.51093299999999997</v>
      </c>
      <c r="I490" s="28">
        <v>2.54521</v>
      </c>
      <c r="J490" s="28">
        <v>7.3473600000000001</v>
      </c>
      <c r="K490" s="28">
        <v>0.21381700000000001</v>
      </c>
      <c r="L490" s="28">
        <v>15.849600000000001</v>
      </c>
      <c r="M490" s="28">
        <v>20.464200000000002</v>
      </c>
      <c r="N490" s="28">
        <v>0.35433300000000001</v>
      </c>
      <c r="O490" s="28">
        <v>0</v>
      </c>
      <c r="P490" s="28">
        <v>0.16497000000000001</v>
      </c>
      <c r="Q490" s="28">
        <v>0.4570305851814242</v>
      </c>
      <c r="R490" s="28">
        <v>0.11885178986042695</v>
      </c>
      <c r="S490" s="28">
        <v>0.42411762495814886</v>
      </c>
      <c r="T490" s="28">
        <v>79.361794176842167</v>
      </c>
      <c r="U490" s="28"/>
      <c r="V490" s="16"/>
      <c r="W490" s="3"/>
      <c r="X490" s="30">
        <v>0.27198568462914713</v>
      </c>
      <c r="Y490" s="3">
        <v>-7.3867364156757431E-2</v>
      </c>
      <c r="Z490" s="2" t="s">
        <v>1514</v>
      </c>
      <c r="AA490" s="3"/>
      <c r="AB490" s="3"/>
      <c r="AC490" s="16"/>
    </row>
    <row r="491" spans="1:29" x14ac:dyDescent="0.3">
      <c r="A491" s="25" t="s">
        <v>675</v>
      </c>
      <c r="B491" s="25" t="s">
        <v>195</v>
      </c>
      <c r="C491" s="2" t="s">
        <v>1558</v>
      </c>
      <c r="D491" s="28"/>
      <c r="E491" s="28"/>
      <c r="F491" s="28"/>
      <c r="G491" s="28">
        <v>51.766300000000001</v>
      </c>
      <c r="H491" s="28">
        <v>0.54729000000000005</v>
      </c>
      <c r="I491" s="28">
        <v>2.8251900000000001</v>
      </c>
      <c r="J491" s="28">
        <v>6.9907899999999996</v>
      </c>
      <c r="K491" s="28">
        <v>0.18901200000000001</v>
      </c>
      <c r="L491" s="28">
        <v>15.8133</v>
      </c>
      <c r="M491" s="28">
        <v>20.869399999999999</v>
      </c>
      <c r="N491" s="28">
        <v>0.35253299999999999</v>
      </c>
      <c r="O491" s="28">
        <v>0</v>
      </c>
      <c r="P491" s="28">
        <v>0.30969799999999997</v>
      </c>
      <c r="Q491" s="28">
        <v>0.45526314661705369</v>
      </c>
      <c r="R491" s="28">
        <v>0.11290513395576093</v>
      </c>
      <c r="S491" s="28">
        <v>0.43183171942718535</v>
      </c>
      <c r="T491" s="28">
        <v>80.128222955013882</v>
      </c>
      <c r="U491" s="28"/>
      <c r="V491" s="16"/>
      <c r="W491" s="3"/>
      <c r="X491" s="30">
        <v>0.2716961887843668</v>
      </c>
      <c r="Y491" s="3">
        <v>-7.1247276943939286E-2</v>
      </c>
      <c r="Z491" s="2" t="s">
        <v>1514</v>
      </c>
      <c r="AA491" s="3"/>
      <c r="AB491" s="3"/>
      <c r="AC491" s="16"/>
    </row>
    <row r="492" spans="1:29" x14ac:dyDescent="0.3">
      <c r="A492" s="25" t="s">
        <v>675</v>
      </c>
      <c r="B492" s="25" t="s">
        <v>195</v>
      </c>
      <c r="C492" s="2" t="s">
        <v>1558</v>
      </c>
      <c r="D492" s="28"/>
      <c r="E492" s="28"/>
      <c r="F492" s="28"/>
      <c r="G492" s="28">
        <v>51.058799999999998</v>
      </c>
      <c r="H492" s="28">
        <v>0.55418900000000004</v>
      </c>
      <c r="I492" s="28">
        <v>3.1615700000000002</v>
      </c>
      <c r="J492" s="28">
        <v>6.8617100000000004</v>
      </c>
      <c r="K492" s="28">
        <v>0.126135</v>
      </c>
      <c r="L492" s="28">
        <v>15.5467</v>
      </c>
      <c r="M492" s="28">
        <v>20.666699999999999</v>
      </c>
      <c r="N492" s="28">
        <v>0.31511699999999998</v>
      </c>
      <c r="O492" s="28">
        <v>2.5230000000000001E-3</v>
      </c>
      <c r="P492" s="28">
        <v>0.26428099999999999</v>
      </c>
      <c r="Q492" s="28">
        <v>0.45392196489074266</v>
      </c>
      <c r="R492" s="28">
        <v>0.11238873627633665</v>
      </c>
      <c r="S492" s="28">
        <v>0.43368929883292073</v>
      </c>
      <c r="T492" s="28">
        <v>80.154226991522378</v>
      </c>
      <c r="U492" s="28"/>
      <c r="V492" s="16"/>
      <c r="W492" s="3"/>
      <c r="X492" s="30">
        <v>0.26822772462411221</v>
      </c>
      <c r="Y492" s="3">
        <v>-3.3459594311313179E-2</v>
      </c>
      <c r="Z492" s="2" t="s">
        <v>1514</v>
      </c>
      <c r="AA492" s="3"/>
      <c r="AB492" s="3"/>
      <c r="AC492" s="16"/>
    </row>
    <row r="493" spans="1:29" x14ac:dyDescent="0.3">
      <c r="A493" s="25" t="s">
        <v>629</v>
      </c>
      <c r="B493" s="25" t="s">
        <v>162</v>
      </c>
      <c r="C493" s="2" t="s">
        <v>1558</v>
      </c>
      <c r="D493" s="28"/>
      <c r="E493" s="28"/>
      <c r="F493" s="28"/>
      <c r="G493" s="28">
        <v>50.784199999999998</v>
      </c>
      <c r="H493" s="28">
        <v>0.86682400000000004</v>
      </c>
      <c r="I493" s="28">
        <v>3.49071</v>
      </c>
      <c r="J493" s="28">
        <v>8.96021</v>
      </c>
      <c r="K493" s="28">
        <v>0.28930699999999998</v>
      </c>
      <c r="L493" s="28">
        <v>15.3666</v>
      </c>
      <c r="M493" s="28">
        <v>18.862100000000002</v>
      </c>
      <c r="N493" s="28">
        <v>0.322824</v>
      </c>
      <c r="O493" s="28">
        <v>3.0990000000000002E-3</v>
      </c>
      <c r="P493" s="28">
        <v>0.147812</v>
      </c>
      <c r="Q493" s="28">
        <v>0.45262685212241355</v>
      </c>
      <c r="R493" s="28">
        <v>0.14805673406203607</v>
      </c>
      <c r="S493" s="28">
        <v>0.39931641381555033</v>
      </c>
      <c r="T493" s="28">
        <v>75.351959423014279</v>
      </c>
      <c r="U493" s="28"/>
      <c r="V493" s="16">
        <v>1083.9121094037091</v>
      </c>
      <c r="W493" s="51">
        <v>-2.9860803662593582E-3</v>
      </c>
      <c r="X493" s="30">
        <v>0.26252527691513661</v>
      </c>
      <c r="Y493" s="3">
        <v>1.2164120002680079E-2</v>
      </c>
      <c r="Z493" s="2" t="s">
        <v>1514</v>
      </c>
      <c r="AA493" s="3">
        <v>3.41394444444443</v>
      </c>
      <c r="AB493" s="3">
        <v>3.5962181818181702</v>
      </c>
      <c r="AC493" s="16">
        <v>1111.7727272727402</v>
      </c>
    </row>
    <row r="494" spans="1:29" x14ac:dyDescent="0.3">
      <c r="A494" s="25" t="s">
        <v>629</v>
      </c>
      <c r="B494" s="25" t="s">
        <v>159</v>
      </c>
      <c r="C494" s="2" t="s">
        <v>1558</v>
      </c>
      <c r="D494" s="28"/>
      <c r="E494" s="28"/>
      <c r="F494" s="28"/>
      <c r="G494" s="28">
        <v>51.504800000000003</v>
      </c>
      <c r="H494" s="28">
        <v>0.53479500000000002</v>
      </c>
      <c r="I494" s="28">
        <v>1.93405</v>
      </c>
      <c r="J494" s="28">
        <v>9.9133499999999994</v>
      </c>
      <c r="K494" s="28">
        <v>0.315606</v>
      </c>
      <c r="L494" s="28">
        <v>15.798</v>
      </c>
      <c r="M494" s="28">
        <v>19.257899999999999</v>
      </c>
      <c r="N494" s="28">
        <v>0.35841400000000001</v>
      </c>
      <c r="O494" s="28">
        <v>1.2739E-2</v>
      </c>
      <c r="P494" s="28">
        <v>0</v>
      </c>
      <c r="Q494" s="28">
        <v>0.44880191225080207</v>
      </c>
      <c r="R494" s="28">
        <v>0.15798668164911608</v>
      </c>
      <c r="S494" s="28">
        <v>0.39321140610008176</v>
      </c>
      <c r="T494" s="28">
        <v>73.963472082803548</v>
      </c>
      <c r="U494" s="28"/>
      <c r="V494" s="16"/>
      <c r="W494" s="3"/>
      <c r="X494" s="30">
        <v>0.27265582158788904</v>
      </c>
      <c r="Y494" s="3">
        <v>-6.7308142043576269E-2</v>
      </c>
      <c r="Z494" s="2" t="s">
        <v>1514</v>
      </c>
      <c r="AA494" s="3"/>
      <c r="AB494" s="3"/>
      <c r="AC494" s="16"/>
    </row>
    <row r="495" spans="1:29" x14ac:dyDescent="0.3">
      <c r="A495" s="25" t="s">
        <v>629</v>
      </c>
      <c r="B495" s="25" t="s">
        <v>195</v>
      </c>
      <c r="C495" s="2" t="s">
        <v>1558</v>
      </c>
      <c r="D495" s="28"/>
      <c r="E495" s="28"/>
      <c r="F495" s="28"/>
      <c r="G495" s="28">
        <v>51.463299999999997</v>
      </c>
      <c r="H495" s="28">
        <v>0.70470100000000002</v>
      </c>
      <c r="I495" s="28">
        <v>2.4611999999999998</v>
      </c>
      <c r="J495" s="28">
        <v>10.843</v>
      </c>
      <c r="K495" s="28">
        <v>0.33173599999999998</v>
      </c>
      <c r="L495" s="28">
        <v>15.6586</v>
      </c>
      <c r="M495" s="28">
        <v>18.333100000000002</v>
      </c>
      <c r="N495" s="28">
        <v>0.34132200000000001</v>
      </c>
      <c r="O495" s="28">
        <v>0</v>
      </c>
      <c r="P495" s="28">
        <v>0</v>
      </c>
      <c r="Q495" s="28">
        <v>0.44844150922371628</v>
      </c>
      <c r="R495" s="28">
        <v>0.17420065417027911</v>
      </c>
      <c r="S495" s="28">
        <v>0.37735783660600464</v>
      </c>
      <c r="T495" s="28">
        <v>72.02234856362459</v>
      </c>
      <c r="U495" s="28"/>
      <c r="V495" s="16"/>
      <c r="W495" s="3"/>
      <c r="X495" s="30">
        <v>0.27243976922036639</v>
      </c>
      <c r="Y495" s="3">
        <v>-7.0302000004627496E-2</v>
      </c>
      <c r="Z495" s="2" t="s">
        <v>1514</v>
      </c>
      <c r="AA495" s="3"/>
      <c r="AB495" s="3"/>
      <c r="AC495" s="16"/>
    </row>
    <row r="496" spans="1:29" x14ac:dyDescent="0.3">
      <c r="A496" s="25" t="s">
        <v>629</v>
      </c>
      <c r="B496" s="25" t="s">
        <v>195</v>
      </c>
      <c r="C496" s="2" t="s">
        <v>1558</v>
      </c>
      <c r="D496" s="28"/>
      <c r="E496" s="28"/>
      <c r="F496" s="28"/>
      <c r="G496" s="28">
        <v>53.033299999999997</v>
      </c>
      <c r="H496" s="28">
        <v>0.54076000000000002</v>
      </c>
      <c r="I496" s="28">
        <v>1.98176</v>
      </c>
      <c r="J496" s="28">
        <v>9.4698100000000007</v>
      </c>
      <c r="K496" s="28">
        <v>0.32231799999999999</v>
      </c>
      <c r="L496" s="28">
        <v>15.950200000000001</v>
      </c>
      <c r="M496" s="28">
        <v>18.8337</v>
      </c>
      <c r="N496" s="28">
        <v>0.357128</v>
      </c>
      <c r="O496" s="28">
        <v>8.2699999999999996E-3</v>
      </c>
      <c r="P496" s="28">
        <v>6.7237000000000005E-2</v>
      </c>
      <c r="Q496" s="28">
        <v>0.45835378951218225</v>
      </c>
      <c r="R496" s="28">
        <v>0.15265934940711712</v>
      </c>
      <c r="S496" s="28">
        <v>0.38898686108070063</v>
      </c>
      <c r="T496" s="28">
        <v>75.015373699307645</v>
      </c>
      <c r="U496" s="28"/>
      <c r="V496" s="16"/>
      <c r="W496" s="3"/>
      <c r="X496" s="30">
        <v>0.27170153693144361</v>
      </c>
      <c r="Y496" s="3">
        <v>-3.3518942996424328E-2</v>
      </c>
      <c r="Z496" s="2" t="s">
        <v>1514</v>
      </c>
      <c r="AA496" s="3"/>
      <c r="AB496" s="3"/>
      <c r="AC496" s="16"/>
    </row>
    <row r="497" spans="1:29" x14ac:dyDescent="0.3">
      <c r="A497" s="25" t="s">
        <v>741</v>
      </c>
      <c r="B497" s="25" t="s">
        <v>159</v>
      </c>
      <c r="C497" s="2" t="s">
        <v>1558</v>
      </c>
      <c r="D497" s="28"/>
      <c r="E497" s="28"/>
      <c r="F497" s="28"/>
      <c r="G497" s="28">
        <v>52.787999999999997</v>
      </c>
      <c r="H497" s="28">
        <v>0.57938299999999998</v>
      </c>
      <c r="I497" s="28">
        <v>2.0947200000000001</v>
      </c>
      <c r="J497" s="28">
        <v>9.5255399999999995</v>
      </c>
      <c r="K497" s="28">
        <v>0.351877</v>
      </c>
      <c r="L497" s="28">
        <v>15.611599999999999</v>
      </c>
      <c r="M497" s="28">
        <v>19.238299999999999</v>
      </c>
      <c r="N497" s="28">
        <v>0.32178400000000001</v>
      </c>
      <c r="O497" s="28">
        <v>1.5767E-2</v>
      </c>
      <c r="P497" s="28">
        <v>2.7758999999999999E-2</v>
      </c>
      <c r="Q497" s="28">
        <v>0.44883691540929971</v>
      </c>
      <c r="R497" s="28">
        <v>0.15363077002063028</v>
      </c>
      <c r="S497" s="28">
        <v>0.39753231457006999</v>
      </c>
      <c r="T497" s="28">
        <v>74.499749324978808</v>
      </c>
      <c r="U497" s="28"/>
      <c r="V497" s="16"/>
      <c r="W497" s="3"/>
      <c r="X497" s="30">
        <v>0.27098461218982073</v>
      </c>
      <c r="Y497" s="3">
        <v>-5.4066503954736E-2</v>
      </c>
      <c r="Z497" s="2" t="s">
        <v>1514</v>
      </c>
      <c r="AA497" s="3"/>
      <c r="AB497" s="3"/>
      <c r="AC497" s="16"/>
    </row>
    <row r="498" spans="1:29" x14ac:dyDescent="0.3">
      <c r="A498" s="25" t="s">
        <v>530</v>
      </c>
      <c r="B498" s="25" t="s">
        <v>162</v>
      </c>
      <c r="C498" s="2" t="s">
        <v>1558</v>
      </c>
      <c r="D498" s="28"/>
      <c r="E498" s="28"/>
      <c r="F498" s="28"/>
      <c r="G498" s="28">
        <v>52.714700000000001</v>
      </c>
      <c r="H498" s="28">
        <v>0.67429799999999995</v>
      </c>
      <c r="I498" s="28">
        <v>1.85511</v>
      </c>
      <c r="J498" s="28">
        <v>10.179500000000001</v>
      </c>
      <c r="K498" s="28">
        <v>0.31835999999999998</v>
      </c>
      <c r="L498" s="28">
        <v>14.8588</v>
      </c>
      <c r="M498" s="28">
        <v>19.351900000000001</v>
      </c>
      <c r="N498" s="28">
        <v>0.34510800000000003</v>
      </c>
      <c r="O498" s="28">
        <v>0</v>
      </c>
      <c r="P498" s="28">
        <v>0</v>
      </c>
      <c r="Q498" s="28">
        <v>0.43096404733382282</v>
      </c>
      <c r="R498" s="28">
        <v>0.16562702427260151</v>
      </c>
      <c r="S498" s="28">
        <v>0.40340892839357573</v>
      </c>
      <c r="T498" s="28">
        <v>72.237763494076077</v>
      </c>
      <c r="U498" s="28"/>
      <c r="V498" s="16">
        <v>1131.8913819778895</v>
      </c>
      <c r="W498" s="3">
        <v>4.909538580445755</v>
      </c>
      <c r="X498" s="30">
        <v>0.27316733214840039</v>
      </c>
      <c r="Y498" s="3">
        <v>-7.7529920514638029E-2</v>
      </c>
      <c r="Z498" s="2" t="s">
        <v>1514</v>
      </c>
      <c r="AA498" s="3">
        <v>2.79093780722221</v>
      </c>
      <c r="AB498" s="3">
        <v>4.1287800481818104</v>
      </c>
      <c r="AC498" s="16">
        <v>1109.4272727272801</v>
      </c>
    </row>
    <row r="499" spans="1:29" x14ac:dyDescent="0.3">
      <c r="A499" s="25" t="s">
        <v>530</v>
      </c>
      <c r="B499" s="25" t="s">
        <v>159</v>
      </c>
      <c r="C499" s="2" t="s">
        <v>1558</v>
      </c>
      <c r="D499" s="28"/>
      <c r="E499" s="28"/>
      <c r="F499" s="28"/>
      <c r="G499" s="28">
        <v>52.1175</v>
      </c>
      <c r="H499" s="28">
        <v>0.67554099999999995</v>
      </c>
      <c r="I499" s="28">
        <v>1.99491</v>
      </c>
      <c r="J499" s="28">
        <v>10.1839</v>
      </c>
      <c r="K499" s="28">
        <v>0.34491500000000003</v>
      </c>
      <c r="L499" s="28">
        <v>15.4969</v>
      </c>
      <c r="M499" s="28">
        <v>18.693000000000001</v>
      </c>
      <c r="N499" s="28">
        <v>0.366423</v>
      </c>
      <c r="O499" s="28">
        <v>0</v>
      </c>
      <c r="P499" s="28">
        <v>5.5371999999999998E-2</v>
      </c>
      <c r="Q499" s="28">
        <v>0.44730490170606524</v>
      </c>
      <c r="R499" s="28">
        <v>0.1648999034432426</v>
      </c>
      <c r="S499" s="28">
        <v>0.38779519485069208</v>
      </c>
      <c r="T499" s="28">
        <v>73.064585240714351</v>
      </c>
      <c r="U499" s="28"/>
      <c r="V499" s="16"/>
      <c r="W499" s="3"/>
      <c r="X499" s="30">
        <v>0.27064756540913776</v>
      </c>
      <c r="Y499" s="3">
        <v>-5.1194763115048558E-2</v>
      </c>
      <c r="Z499" s="2" t="s">
        <v>1514</v>
      </c>
      <c r="AA499" s="3"/>
      <c r="AB499" s="3"/>
      <c r="AC499" s="16"/>
    </row>
    <row r="500" spans="1:29" x14ac:dyDescent="0.3">
      <c r="A500" s="25" t="s">
        <v>530</v>
      </c>
      <c r="B500" s="25" t="s">
        <v>195</v>
      </c>
      <c r="C500" s="2" t="s">
        <v>1558</v>
      </c>
      <c r="D500" s="28"/>
      <c r="E500" s="28"/>
      <c r="F500" s="28"/>
      <c r="G500" s="28">
        <v>51.296900000000001</v>
      </c>
      <c r="H500" s="28">
        <v>1.0206999999999999</v>
      </c>
      <c r="I500" s="28">
        <v>3.06826</v>
      </c>
      <c r="J500" s="28">
        <v>14.9956</v>
      </c>
      <c r="K500" s="28">
        <v>0.49018499999999998</v>
      </c>
      <c r="L500" s="28">
        <v>11.9458</v>
      </c>
      <c r="M500" s="28">
        <v>16.464400000000001</v>
      </c>
      <c r="N500" s="28">
        <v>0.60219500000000004</v>
      </c>
      <c r="O500" s="28">
        <v>4.7730000000000002E-2</v>
      </c>
      <c r="P500" s="28">
        <v>0</v>
      </c>
      <c r="Q500" s="28">
        <v>0.37108600700626387</v>
      </c>
      <c r="R500" s="28">
        <v>0.26131878758384064</v>
      </c>
      <c r="S500" s="28">
        <v>0.36759520540989549</v>
      </c>
      <c r="T500" s="28">
        <v>58.678556864323689</v>
      </c>
      <c r="U500" s="28"/>
      <c r="V500" s="16"/>
      <c r="W500" s="3"/>
      <c r="X500" s="30">
        <v>0.27202054856063856</v>
      </c>
      <c r="Y500" s="3">
        <v>-5.435467908585645E-2</v>
      </c>
      <c r="Z500" s="2" t="s">
        <v>1514</v>
      </c>
      <c r="AA500" s="3"/>
      <c r="AB500" s="3"/>
      <c r="AC500" s="16"/>
    </row>
    <row r="501" spans="1:29" x14ac:dyDescent="0.3">
      <c r="A501" s="25" t="s">
        <v>530</v>
      </c>
      <c r="B501" s="25" t="s">
        <v>195</v>
      </c>
      <c r="C501" s="2" t="s">
        <v>1558</v>
      </c>
      <c r="D501" s="28"/>
      <c r="E501" s="28"/>
      <c r="F501" s="28"/>
      <c r="G501" s="28">
        <v>51.395099999999999</v>
      </c>
      <c r="H501" s="28">
        <v>0.75303699999999996</v>
      </c>
      <c r="I501" s="28">
        <v>2.06447</v>
      </c>
      <c r="J501" s="28">
        <v>11.7925</v>
      </c>
      <c r="K501" s="28">
        <v>0.40238299999999999</v>
      </c>
      <c r="L501" s="28">
        <v>14.625500000000001</v>
      </c>
      <c r="M501" s="28">
        <v>17.876000000000001</v>
      </c>
      <c r="N501" s="28">
        <v>0.29283900000000002</v>
      </c>
      <c r="O501" s="28">
        <v>0</v>
      </c>
      <c r="P501" s="28">
        <v>4.6420000000000003E-2</v>
      </c>
      <c r="Q501" s="28">
        <v>0.42904070366538982</v>
      </c>
      <c r="R501" s="28">
        <v>0.19406227013222252</v>
      </c>
      <c r="S501" s="28">
        <v>0.37689702620238758</v>
      </c>
      <c r="T501" s="28">
        <v>68.855505704061173</v>
      </c>
      <c r="U501" s="28"/>
      <c r="V501" s="16"/>
      <c r="W501" s="3"/>
      <c r="X501" s="30">
        <v>0.27054070485963505</v>
      </c>
      <c r="Y501" s="3">
        <v>-5.1536882389003003E-2</v>
      </c>
      <c r="Z501" s="2" t="s">
        <v>1514</v>
      </c>
      <c r="AA501" s="3"/>
      <c r="AB501" s="3"/>
      <c r="AC501" s="16"/>
    </row>
    <row r="502" spans="1:29" x14ac:dyDescent="0.3">
      <c r="A502" s="25" t="s">
        <v>530</v>
      </c>
      <c r="B502" s="25" t="s">
        <v>195</v>
      </c>
      <c r="C502" s="2" t="s">
        <v>1558</v>
      </c>
      <c r="D502" s="28"/>
      <c r="E502" s="28"/>
      <c r="F502" s="28"/>
      <c r="G502" s="28">
        <v>51.338299999999997</v>
      </c>
      <c r="H502" s="28">
        <v>0.76920699999999997</v>
      </c>
      <c r="I502" s="28">
        <v>2.14534</v>
      </c>
      <c r="J502" s="28">
        <v>11.137600000000001</v>
      </c>
      <c r="K502" s="28">
        <v>0.361064</v>
      </c>
      <c r="L502" s="28">
        <v>14.7104</v>
      </c>
      <c r="M502" s="28">
        <v>18.5776</v>
      </c>
      <c r="N502" s="28">
        <v>0.30233500000000002</v>
      </c>
      <c r="O502" s="28">
        <v>0</v>
      </c>
      <c r="P502" s="28">
        <v>3.4867000000000002E-2</v>
      </c>
      <c r="Q502" s="28">
        <v>0.42874196348857535</v>
      </c>
      <c r="R502" s="28">
        <v>0.18210026396726242</v>
      </c>
      <c r="S502" s="28">
        <v>0.38915777254416223</v>
      </c>
      <c r="T502" s="28">
        <v>70.188658252113441</v>
      </c>
      <c r="U502" s="28"/>
      <c r="V502" s="16"/>
      <c r="W502" s="3"/>
      <c r="X502" s="30">
        <v>0.28226881033521434</v>
      </c>
      <c r="Y502" s="3">
        <v>-8.3513187888708762E-2</v>
      </c>
      <c r="Z502" s="2" t="s">
        <v>1514</v>
      </c>
      <c r="AA502" s="3"/>
      <c r="AB502" s="3"/>
      <c r="AC502" s="16"/>
    </row>
    <row r="503" spans="1:29" x14ac:dyDescent="0.3">
      <c r="A503" s="25" t="s">
        <v>530</v>
      </c>
      <c r="B503" s="25" t="s">
        <v>195</v>
      </c>
      <c r="C503" s="2" t="s">
        <v>1558</v>
      </c>
      <c r="D503" s="28"/>
      <c r="E503" s="28"/>
      <c r="F503" s="28"/>
      <c r="G503" s="28">
        <v>52.110500000000002</v>
      </c>
      <c r="H503" s="28">
        <v>0.80051300000000003</v>
      </c>
      <c r="I503" s="28">
        <v>2.3843899999999998</v>
      </c>
      <c r="J503" s="28">
        <v>11.0527</v>
      </c>
      <c r="K503" s="28">
        <v>0.31674799999999997</v>
      </c>
      <c r="L503" s="28">
        <v>15.151199999999999</v>
      </c>
      <c r="M503" s="28">
        <v>18.332699999999999</v>
      </c>
      <c r="N503" s="28">
        <v>0.33266699999999999</v>
      </c>
      <c r="O503" s="28">
        <v>0</v>
      </c>
      <c r="P503" s="28">
        <v>0</v>
      </c>
      <c r="Q503" s="28">
        <v>0.43881200224950284</v>
      </c>
      <c r="R503" s="28">
        <v>0.1795755881128159</v>
      </c>
      <c r="S503" s="28">
        <v>0.38161240963768123</v>
      </c>
      <c r="T503" s="28">
        <v>70.960674031702183</v>
      </c>
      <c r="U503" s="28"/>
      <c r="V503" s="16"/>
      <c r="W503" s="3"/>
      <c r="X503" s="30">
        <v>0.2704300982419614</v>
      </c>
      <c r="Y503" s="3">
        <v>-4.457957358934006E-2</v>
      </c>
      <c r="Z503" s="2" t="s">
        <v>1514</v>
      </c>
      <c r="AA503" s="3"/>
      <c r="AB503" s="3"/>
      <c r="AC503" s="16"/>
    </row>
    <row r="504" spans="1:29" x14ac:dyDescent="0.3">
      <c r="A504" s="25" t="s">
        <v>530</v>
      </c>
      <c r="B504" s="25" t="s">
        <v>195</v>
      </c>
      <c r="C504" s="2" t="s">
        <v>1558</v>
      </c>
      <c r="D504" s="28"/>
      <c r="E504" s="28"/>
      <c r="F504" s="28"/>
      <c r="G504" s="28">
        <v>52.370399999999997</v>
      </c>
      <c r="H504" s="28">
        <v>0.65135399999999999</v>
      </c>
      <c r="I504" s="28">
        <v>2.1421899999999998</v>
      </c>
      <c r="J504" s="28">
        <v>10.978899999999999</v>
      </c>
      <c r="K504" s="28">
        <v>0.33323900000000001</v>
      </c>
      <c r="L504" s="28">
        <v>15.1175</v>
      </c>
      <c r="M504" s="28">
        <v>18.183</v>
      </c>
      <c r="N504" s="28">
        <v>0.27086500000000002</v>
      </c>
      <c r="O504" s="28">
        <v>7.4419999999999998E-3</v>
      </c>
      <c r="P504" s="28">
        <v>0</v>
      </c>
      <c r="Q504" s="28">
        <v>0.4401649846645761</v>
      </c>
      <c r="R504" s="28">
        <v>0.17932539321739613</v>
      </c>
      <c r="S504" s="28">
        <v>0.3805096221180278</v>
      </c>
      <c r="T504" s="28">
        <v>71.052755681128289</v>
      </c>
      <c r="U504" s="28"/>
      <c r="V504" s="16"/>
      <c r="W504" s="3"/>
      <c r="X504" s="30">
        <v>0.26909575017840792</v>
      </c>
      <c r="Y504" s="3">
        <v>-2.6479864199573044E-2</v>
      </c>
      <c r="Z504" s="2" t="s">
        <v>1514</v>
      </c>
      <c r="AA504" s="3"/>
      <c r="AB504" s="3"/>
      <c r="AC504" s="16"/>
    </row>
    <row r="505" spans="1:29" x14ac:dyDescent="0.3">
      <c r="A505" s="25" t="s">
        <v>530</v>
      </c>
      <c r="B505" s="25" t="s">
        <v>195</v>
      </c>
      <c r="C505" s="2" t="s">
        <v>1558</v>
      </c>
      <c r="D505" s="28"/>
      <c r="E505" s="28"/>
      <c r="F505" s="28"/>
      <c r="G505" s="28">
        <v>51.513199999999998</v>
      </c>
      <c r="H505" s="28">
        <v>0.76158999999999999</v>
      </c>
      <c r="I505" s="28">
        <v>2.4304800000000002</v>
      </c>
      <c r="J505" s="28">
        <v>10.3309</v>
      </c>
      <c r="K505" s="28">
        <v>0.34481400000000001</v>
      </c>
      <c r="L505" s="28">
        <v>15.1775</v>
      </c>
      <c r="M505" s="28">
        <v>18.947700000000001</v>
      </c>
      <c r="N505" s="28">
        <v>0.307867</v>
      </c>
      <c r="O505" s="28">
        <v>8.1989999999999997E-3</v>
      </c>
      <c r="P505" s="28">
        <v>1.1651999999999999E-2</v>
      </c>
      <c r="Q505" s="28">
        <v>0.4387680113207274</v>
      </c>
      <c r="R505" s="28">
        <v>0.16754069865944618</v>
      </c>
      <c r="S505" s="28">
        <v>0.39369129001982633</v>
      </c>
      <c r="T505" s="28">
        <v>72.367096843302022</v>
      </c>
      <c r="U505" s="28"/>
      <c r="V505" s="16"/>
      <c r="W505" s="3"/>
      <c r="X505" s="30">
        <v>0.27190668480649749</v>
      </c>
      <c r="Y505" s="3">
        <v>-6.6314470140119819E-2</v>
      </c>
      <c r="Z505" s="2" t="s">
        <v>1514</v>
      </c>
      <c r="AA505" s="3"/>
      <c r="AB505" s="3"/>
      <c r="AC505" s="16"/>
    </row>
    <row r="506" spans="1:29" x14ac:dyDescent="0.3">
      <c r="A506" s="25" t="s">
        <v>573</v>
      </c>
      <c r="B506" s="25" t="s">
        <v>159</v>
      </c>
      <c r="C506" s="2" t="s">
        <v>1558</v>
      </c>
      <c r="D506" s="28"/>
      <c r="E506" s="28"/>
      <c r="F506" s="28"/>
      <c r="G506" s="28">
        <v>52.348700000000001</v>
      </c>
      <c r="H506" s="28">
        <v>0.67745100000000003</v>
      </c>
      <c r="I506" s="28">
        <v>2.0128599999999999</v>
      </c>
      <c r="J506" s="28">
        <v>10.7296</v>
      </c>
      <c r="K506" s="28">
        <v>0.39596500000000001</v>
      </c>
      <c r="L506" s="28">
        <v>14.894299999999999</v>
      </c>
      <c r="M506" s="28">
        <v>18.924299999999999</v>
      </c>
      <c r="N506" s="28">
        <v>0.36029499999999998</v>
      </c>
      <c r="O506" s="28">
        <v>0</v>
      </c>
      <c r="P506" s="28">
        <v>2.0375000000000001E-2</v>
      </c>
      <c r="Q506" s="28">
        <v>0.43153350505665711</v>
      </c>
      <c r="R506" s="28">
        <v>0.17439153640237545</v>
      </c>
      <c r="S506" s="28">
        <v>0.39407495854096747</v>
      </c>
      <c r="T506" s="28">
        <v>71.218958704454479</v>
      </c>
      <c r="U506" s="28"/>
      <c r="V506" s="16"/>
      <c r="W506" s="3"/>
      <c r="X506" s="30">
        <v>0.27279469799910888</v>
      </c>
      <c r="Y506" s="3">
        <v>-7.1392205225716099E-2</v>
      </c>
      <c r="Z506" s="2" t="s">
        <v>1514</v>
      </c>
      <c r="AA506" s="3"/>
      <c r="AB506" s="3"/>
      <c r="AC506" s="16"/>
    </row>
    <row r="507" spans="1:29" x14ac:dyDescent="0.3">
      <c r="A507" s="25" t="s">
        <v>573</v>
      </c>
      <c r="B507" s="25" t="s">
        <v>195</v>
      </c>
      <c r="C507" s="2" t="s">
        <v>1558</v>
      </c>
      <c r="D507" s="28"/>
      <c r="E507" s="28"/>
      <c r="F507" s="28"/>
      <c r="G507" s="28">
        <v>51.924700000000001</v>
      </c>
      <c r="H507" s="28">
        <v>0.65009399999999995</v>
      </c>
      <c r="I507" s="28">
        <v>1.85605</v>
      </c>
      <c r="J507" s="28">
        <v>11.5526</v>
      </c>
      <c r="K507" s="28">
        <v>0.45457999999999998</v>
      </c>
      <c r="L507" s="28">
        <v>14.9129</v>
      </c>
      <c r="M507" s="28">
        <v>18.495799999999999</v>
      </c>
      <c r="N507" s="28">
        <v>0.38636300000000001</v>
      </c>
      <c r="O507" s="28">
        <v>0</v>
      </c>
      <c r="P507" s="28">
        <v>0</v>
      </c>
      <c r="Q507" s="28">
        <v>0.42992604282355223</v>
      </c>
      <c r="R507" s="28">
        <v>0.18683525651710936</v>
      </c>
      <c r="S507" s="28">
        <v>0.38323870065933829</v>
      </c>
      <c r="T507" s="28">
        <v>69.707039544011209</v>
      </c>
      <c r="U507" s="28"/>
      <c r="V507" s="16"/>
      <c r="W507" s="3"/>
      <c r="X507" s="30">
        <v>0.27328693569964235</v>
      </c>
      <c r="Y507" s="3">
        <v>-7.842731066379105E-2</v>
      </c>
      <c r="Z507" s="2" t="s">
        <v>1514</v>
      </c>
      <c r="AA507" s="3"/>
      <c r="AB507" s="3"/>
      <c r="AC507" s="16"/>
    </row>
    <row r="508" spans="1:29" x14ac:dyDescent="0.3">
      <c r="A508" s="25" t="s">
        <v>573</v>
      </c>
      <c r="B508" s="25" t="s">
        <v>195</v>
      </c>
      <c r="C508" s="2" t="s">
        <v>1558</v>
      </c>
      <c r="D508" s="28"/>
      <c r="E508" s="28"/>
      <c r="F508" s="28"/>
      <c r="G508" s="28">
        <v>52.085799999999999</v>
      </c>
      <c r="H508" s="28">
        <v>0.77627000000000002</v>
      </c>
      <c r="I508" s="28">
        <v>2.0818599999999998</v>
      </c>
      <c r="J508" s="28">
        <v>11.4091</v>
      </c>
      <c r="K508" s="28">
        <v>0.37088500000000002</v>
      </c>
      <c r="L508" s="28">
        <v>14.867699999999999</v>
      </c>
      <c r="M508" s="28">
        <v>19.0121</v>
      </c>
      <c r="N508" s="28">
        <v>0.34205099999999999</v>
      </c>
      <c r="O508" s="28">
        <v>7.0780000000000001E-3</v>
      </c>
      <c r="P508" s="28">
        <v>0</v>
      </c>
      <c r="Q508" s="28">
        <v>0.42561216210093039</v>
      </c>
      <c r="R508" s="28">
        <v>0.18321839546935878</v>
      </c>
      <c r="S508" s="28">
        <v>0.3911694424297108</v>
      </c>
      <c r="T508" s="28">
        <v>69.906504660254939</v>
      </c>
      <c r="U508" s="28"/>
      <c r="V508" s="16"/>
      <c r="W508" s="3"/>
      <c r="X508" s="30">
        <v>0.27193638494832778</v>
      </c>
      <c r="Y508" s="3">
        <v>-6.8663070659990666E-2</v>
      </c>
      <c r="Z508" s="2" t="s">
        <v>1514</v>
      </c>
      <c r="AA508" s="3"/>
      <c r="AB508" s="3"/>
      <c r="AC508" s="16"/>
    </row>
    <row r="509" spans="1:29" x14ac:dyDescent="0.3">
      <c r="A509" s="25" t="s">
        <v>573</v>
      </c>
      <c r="B509" s="25" t="s">
        <v>195</v>
      </c>
      <c r="C509" s="2" t="s">
        <v>1558</v>
      </c>
      <c r="D509" s="28"/>
      <c r="E509" s="28"/>
      <c r="F509" s="28"/>
      <c r="G509" s="28">
        <v>50.974800000000002</v>
      </c>
      <c r="H509" s="28">
        <v>0.61024800000000001</v>
      </c>
      <c r="I509" s="28">
        <v>1.6985699999999999</v>
      </c>
      <c r="J509" s="28">
        <v>11.523400000000001</v>
      </c>
      <c r="K509" s="28">
        <v>0.36929899999999999</v>
      </c>
      <c r="L509" s="28">
        <v>15.260300000000001</v>
      </c>
      <c r="M509" s="28">
        <v>17.764700000000001</v>
      </c>
      <c r="N509" s="28">
        <v>0.330152</v>
      </c>
      <c r="O509" s="28">
        <v>2.7271E-2</v>
      </c>
      <c r="P509" s="28">
        <v>2.9014000000000002E-2</v>
      </c>
      <c r="Q509" s="28">
        <v>0.4424213288144051</v>
      </c>
      <c r="R509" s="28">
        <v>0.18741358583147316</v>
      </c>
      <c r="S509" s="28">
        <v>0.37016508535412168</v>
      </c>
      <c r="T509" s="28">
        <v>70.244014507064037</v>
      </c>
      <c r="U509" s="28"/>
      <c r="V509" s="16"/>
      <c r="W509" s="3"/>
      <c r="X509" s="30">
        <v>0.26233827579205737</v>
      </c>
      <c r="Y509" s="3">
        <v>1.601352324741967E-2</v>
      </c>
      <c r="Z509" s="2" t="s">
        <v>1514</v>
      </c>
      <c r="AA509" s="3"/>
      <c r="AB509" s="3"/>
      <c r="AC509" s="16"/>
    </row>
    <row r="510" spans="1:29" x14ac:dyDescent="0.3">
      <c r="A510" s="25" t="s">
        <v>573</v>
      </c>
      <c r="B510" s="25" t="s">
        <v>195</v>
      </c>
      <c r="C510" s="2" t="s">
        <v>1558</v>
      </c>
      <c r="D510" s="28"/>
      <c r="E510" s="28"/>
      <c r="F510" s="28"/>
      <c r="G510" s="28">
        <v>52.115099999999998</v>
      </c>
      <c r="H510" s="28">
        <v>0.65180899999999997</v>
      </c>
      <c r="I510" s="28">
        <v>1.8613299999999999</v>
      </c>
      <c r="J510" s="28">
        <v>11.3559</v>
      </c>
      <c r="K510" s="28">
        <v>0.36216700000000002</v>
      </c>
      <c r="L510" s="28">
        <v>15.0928</v>
      </c>
      <c r="M510" s="28">
        <v>18.396999999999998</v>
      </c>
      <c r="N510" s="28">
        <v>0.33411200000000002</v>
      </c>
      <c r="O510" s="28">
        <v>0</v>
      </c>
      <c r="P510" s="28">
        <v>0</v>
      </c>
      <c r="Q510" s="28">
        <v>0.435130658238018</v>
      </c>
      <c r="R510" s="28">
        <v>0.18366181614158611</v>
      </c>
      <c r="S510" s="28">
        <v>0.38120752562039595</v>
      </c>
      <c r="T510" s="28">
        <v>70.319319683756035</v>
      </c>
      <c r="U510" s="28"/>
      <c r="V510" s="16"/>
      <c r="W510" s="3"/>
      <c r="X510" s="30">
        <v>0.2704506097560393</v>
      </c>
      <c r="Y510" s="3">
        <v>-5.6454468142124181E-2</v>
      </c>
      <c r="Z510" s="2" t="s">
        <v>1514</v>
      </c>
      <c r="AA510" s="3"/>
      <c r="AB510" s="3"/>
      <c r="AC510" s="16"/>
    </row>
    <row r="511" spans="1:29" x14ac:dyDescent="0.3">
      <c r="A511" s="25" t="s">
        <v>573</v>
      </c>
      <c r="B511" s="25" t="s">
        <v>195</v>
      </c>
      <c r="C511" s="2" t="s">
        <v>1558</v>
      </c>
      <c r="D511" s="28"/>
      <c r="E511" s="28"/>
      <c r="F511" s="28"/>
      <c r="G511" s="28">
        <v>52.0655</v>
      </c>
      <c r="H511" s="28">
        <v>0.66154100000000005</v>
      </c>
      <c r="I511" s="28">
        <v>1.8126899999999999</v>
      </c>
      <c r="J511" s="28">
        <v>11.1022</v>
      </c>
      <c r="K511" s="28">
        <v>0.35630699999999998</v>
      </c>
      <c r="L511" s="28">
        <v>15.3329</v>
      </c>
      <c r="M511" s="28">
        <v>18.059999999999999</v>
      </c>
      <c r="N511" s="28">
        <v>0.38428499999999999</v>
      </c>
      <c r="O511" s="28">
        <v>0</v>
      </c>
      <c r="P511" s="28">
        <v>0</v>
      </c>
      <c r="Q511" s="28">
        <v>0.44390124020909838</v>
      </c>
      <c r="R511" s="28">
        <v>0.18030947557186117</v>
      </c>
      <c r="S511" s="28">
        <v>0.37578928421904045</v>
      </c>
      <c r="T511" s="28">
        <v>71.114005092611507</v>
      </c>
      <c r="U511" s="28"/>
      <c r="V511" s="16"/>
      <c r="W511" s="3"/>
      <c r="X511" s="30">
        <v>0.27112067566386649</v>
      </c>
      <c r="Y511" s="3">
        <v>-6.2429996943965338E-2</v>
      </c>
      <c r="Z511" s="2" t="s">
        <v>1514</v>
      </c>
      <c r="AA511" s="3"/>
      <c r="AB511" s="3"/>
      <c r="AC511" s="16"/>
    </row>
    <row r="512" spans="1:29" x14ac:dyDescent="0.3">
      <c r="A512" s="25" t="s">
        <v>831</v>
      </c>
      <c r="B512" s="25" t="s">
        <v>159</v>
      </c>
      <c r="C512" s="2" t="s">
        <v>1558</v>
      </c>
      <c r="D512" s="28"/>
      <c r="E512" s="28"/>
      <c r="F512" s="28"/>
      <c r="G512" s="28">
        <v>51.506500000000003</v>
      </c>
      <c r="H512" s="28">
        <v>0.61089099999999996</v>
      </c>
      <c r="I512" s="28">
        <v>2.6791299999999998</v>
      </c>
      <c r="J512" s="28">
        <v>9.0579999999999998</v>
      </c>
      <c r="K512" s="28">
        <v>0.27924900000000002</v>
      </c>
      <c r="L512" s="28">
        <v>15.8269</v>
      </c>
      <c r="M512" s="28">
        <v>19.701599999999999</v>
      </c>
      <c r="N512" s="28">
        <v>0.31573800000000002</v>
      </c>
      <c r="O512" s="28">
        <v>0</v>
      </c>
      <c r="P512" s="28">
        <v>6.5835000000000005E-2</v>
      </c>
      <c r="Q512" s="28">
        <v>0.45131578644513098</v>
      </c>
      <c r="R512" s="28">
        <v>0.14489868072031478</v>
      </c>
      <c r="S512" s="28">
        <v>0.40378553283455421</v>
      </c>
      <c r="T512" s="28">
        <v>75.6968861542056</v>
      </c>
      <c r="U512" s="28"/>
      <c r="V512" s="16"/>
      <c r="W512" s="3"/>
      <c r="X512" s="30">
        <v>0.27068921481714658</v>
      </c>
      <c r="Y512" s="3">
        <v>-5.8854004776565771E-2</v>
      </c>
      <c r="Z512" s="2" t="s">
        <v>1514</v>
      </c>
      <c r="AA512" s="3"/>
      <c r="AB512" s="3"/>
      <c r="AC512" s="16"/>
    </row>
    <row r="513" spans="1:29" x14ac:dyDescent="0.3">
      <c r="A513" s="25" t="s">
        <v>903</v>
      </c>
      <c r="B513" s="25" t="s">
        <v>159</v>
      </c>
      <c r="C513" s="2" t="s">
        <v>1558</v>
      </c>
      <c r="D513" s="28"/>
      <c r="E513" s="28"/>
      <c r="F513" s="28"/>
      <c r="G513" s="28">
        <v>51.449399999999997</v>
      </c>
      <c r="H513" s="28">
        <v>0.63476600000000005</v>
      </c>
      <c r="I513" s="28">
        <v>3.0325199999999999</v>
      </c>
      <c r="J513" s="28">
        <v>7.3346</v>
      </c>
      <c r="K513" s="28">
        <v>0.20369000000000001</v>
      </c>
      <c r="L513" s="28">
        <v>15.3673</v>
      </c>
      <c r="M513" s="28">
        <v>21.285299999999999</v>
      </c>
      <c r="N513" s="28">
        <v>0.34514099999999998</v>
      </c>
      <c r="O513" s="28">
        <v>1.3705E-2</v>
      </c>
      <c r="P513" s="28">
        <v>0.28121600000000002</v>
      </c>
      <c r="Q513" s="28">
        <v>0.44184038855898095</v>
      </c>
      <c r="R513" s="28">
        <v>0.11830190146057896</v>
      </c>
      <c r="S513" s="28">
        <v>0.4398577099804401</v>
      </c>
      <c r="T513" s="28">
        <v>78.880026813107079</v>
      </c>
      <c r="U513" s="28"/>
      <c r="V513" s="16"/>
      <c r="W513" s="3"/>
      <c r="X513" s="30">
        <v>0.27135807769876297</v>
      </c>
      <c r="Y513" s="3">
        <v>-6.9679773603415485E-2</v>
      </c>
      <c r="Z513" s="2" t="s">
        <v>1514</v>
      </c>
      <c r="AA513" s="3"/>
      <c r="AB513" s="3"/>
      <c r="AC513" s="16"/>
    </row>
    <row r="514" spans="1:29" x14ac:dyDescent="0.3">
      <c r="A514" s="25" t="s">
        <v>906</v>
      </c>
      <c r="B514" s="25" t="s">
        <v>162</v>
      </c>
      <c r="C514" s="2" t="s">
        <v>1558</v>
      </c>
      <c r="D514" s="28"/>
      <c r="E514" s="28"/>
      <c r="F514" s="28"/>
      <c r="G514" s="28">
        <v>51.547699999999999</v>
      </c>
      <c r="H514" s="28">
        <v>0.61944900000000003</v>
      </c>
      <c r="I514" s="28">
        <v>3.0816499999999998</v>
      </c>
      <c r="J514" s="28">
        <v>7.2938799999999997</v>
      </c>
      <c r="K514" s="28">
        <v>0.225188</v>
      </c>
      <c r="L514" s="28">
        <v>15.6129</v>
      </c>
      <c r="M514" s="28">
        <v>20.778400000000001</v>
      </c>
      <c r="N514" s="28">
        <v>0.3503</v>
      </c>
      <c r="O514" s="28">
        <v>2.624E-3</v>
      </c>
      <c r="P514" s="28">
        <v>0.26789000000000002</v>
      </c>
      <c r="Q514" s="28">
        <v>0.45073651528157471</v>
      </c>
      <c r="R514" s="28">
        <v>0.11812592629771106</v>
      </c>
      <c r="S514" s="28">
        <v>0.43113755842071422</v>
      </c>
      <c r="T514" s="28">
        <v>79.234711651947393</v>
      </c>
      <c r="U514" s="28"/>
      <c r="V514" s="16">
        <v>1113.420780410956</v>
      </c>
      <c r="W514" s="3">
        <v>4.3212277869475866</v>
      </c>
      <c r="X514" s="30">
        <v>0.27180998588790206</v>
      </c>
      <c r="Y514" s="3">
        <v>-6.4096263144977295E-2</v>
      </c>
      <c r="Z514" s="2" t="s">
        <v>1514</v>
      </c>
      <c r="AA514" s="3">
        <v>1.93916444444444</v>
      </c>
      <c r="AB514" s="3">
        <v>2.7453290909090802</v>
      </c>
      <c r="AC514" s="16">
        <v>1106.8254545454602</v>
      </c>
    </row>
    <row r="515" spans="1:29" x14ac:dyDescent="0.3">
      <c r="A515" s="25" t="s">
        <v>610</v>
      </c>
      <c r="B515" s="25" t="s">
        <v>159</v>
      </c>
      <c r="C515" s="2" t="s">
        <v>1558</v>
      </c>
      <c r="D515" s="28"/>
      <c r="E515" s="28"/>
      <c r="F515" s="28"/>
      <c r="G515" s="28">
        <v>52.4236</v>
      </c>
      <c r="H515" s="28">
        <v>0.62044699999999997</v>
      </c>
      <c r="I515" s="28">
        <v>1.9518599999999999</v>
      </c>
      <c r="J515" s="28">
        <v>11.0661</v>
      </c>
      <c r="K515" s="28">
        <v>0.43737300000000001</v>
      </c>
      <c r="L515" s="28">
        <v>15.263299999999999</v>
      </c>
      <c r="M515" s="28">
        <v>18.436900000000001</v>
      </c>
      <c r="N515" s="28">
        <v>0.316911</v>
      </c>
      <c r="O515" s="28">
        <v>1.0553999999999999E-2</v>
      </c>
      <c r="P515" s="28">
        <v>0</v>
      </c>
      <c r="Q515" s="28">
        <v>0.4395823230548232</v>
      </c>
      <c r="R515" s="28">
        <v>0.17878612776933026</v>
      </c>
      <c r="S515" s="28">
        <v>0.38163154917584657</v>
      </c>
      <c r="T515" s="28">
        <v>71.087443492460451</v>
      </c>
      <c r="U515" s="28"/>
      <c r="V515" s="16"/>
      <c r="W515" s="3"/>
      <c r="X515" s="30">
        <v>0.27114775075175601</v>
      </c>
      <c r="Y515" s="3">
        <v>-5.652307666780354E-2</v>
      </c>
      <c r="Z515" s="2" t="s">
        <v>1514</v>
      </c>
      <c r="AA515" s="3"/>
      <c r="AB515" s="3"/>
      <c r="AC515" s="16"/>
    </row>
    <row r="516" spans="1:29" x14ac:dyDescent="0.3">
      <c r="A516" s="25" t="s">
        <v>577</v>
      </c>
      <c r="B516" s="25" t="s">
        <v>159</v>
      </c>
      <c r="C516" s="2" t="s">
        <v>1558</v>
      </c>
      <c r="D516" s="28"/>
      <c r="E516" s="28"/>
      <c r="F516" s="28"/>
      <c r="G516" s="28">
        <v>51.563699999999997</v>
      </c>
      <c r="H516" s="28">
        <v>0.73091899999999999</v>
      </c>
      <c r="I516" s="28">
        <v>2.1380499999999998</v>
      </c>
      <c r="J516" s="28">
        <v>11.4763</v>
      </c>
      <c r="K516" s="28">
        <v>0.33961000000000002</v>
      </c>
      <c r="L516" s="28">
        <v>14.908899999999999</v>
      </c>
      <c r="M516" s="28">
        <v>18.367699999999999</v>
      </c>
      <c r="N516" s="28">
        <v>0.335032</v>
      </c>
      <c r="O516" s="28">
        <v>1.3984E-2</v>
      </c>
      <c r="P516" s="28">
        <v>0</v>
      </c>
      <c r="Q516" s="28">
        <v>0.43153841424411088</v>
      </c>
      <c r="R516" s="28">
        <v>0.18634734117868806</v>
      </c>
      <c r="S516" s="28">
        <v>0.38211424457720106</v>
      </c>
      <c r="T516" s="28">
        <v>69.841133325500181</v>
      </c>
      <c r="U516" s="28"/>
      <c r="V516" s="16"/>
      <c r="W516" s="3"/>
      <c r="X516" s="30">
        <v>0.27209316499507896</v>
      </c>
      <c r="Y516" s="3">
        <v>-6.7286851735167019E-2</v>
      </c>
      <c r="Z516" s="2" t="s">
        <v>1514</v>
      </c>
      <c r="AA516" s="3"/>
      <c r="AB516" s="3"/>
      <c r="AC516" s="16"/>
    </row>
    <row r="517" spans="1:29" x14ac:dyDescent="0.3">
      <c r="A517" s="25" t="s">
        <v>630</v>
      </c>
      <c r="B517" s="25" t="s">
        <v>159</v>
      </c>
      <c r="C517" s="2" t="s">
        <v>1558</v>
      </c>
      <c r="D517" s="28"/>
      <c r="E517" s="28"/>
      <c r="F517" s="28"/>
      <c r="G517" s="28">
        <v>51.2423</v>
      </c>
      <c r="H517" s="28">
        <v>0.67485499999999998</v>
      </c>
      <c r="I517" s="28">
        <v>2.17428</v>
      </c>
      <c r="J517" s="28">
        <v>10.5223</v>
      </c>
      <c r="K517" s="28">
        <v>0.35211500000000001</v>
      </c>
      <c r="L517" s="28">
        <v>15.273099999999999</v>
      </c>
      <c r="M517" s="28">
        <v>18.499099999999999</v>
      </c>
      <c r="N517" s="28">
        <v>0.35830400000000001</v>
      </c>
      <c r="O517" s="28">
        <v>1.555E-3</v>
      </c>
      <c r="P517" s="28">
        <v>2.1874999999999999E-2</v>
      </c>
      <c r="Q517" s="28">
        <v>0.44306169739646967</v>
      </c>
      <c r="R517" s="28">
        <v>0.17123602584276199</v>
      </c>
      <c r="S517" s="28">
        <v>0.38570227676076835</v>
      </c>
      <c r="T517" s="28">
        <v>72.124912828941746</v>
      </c>
      <c r="U517" s="28"/>
      <c r="V517" s="16"/>
      <c r="W517" s="3"/>
      <c r="X517" s="30">
        <v>0.27183776116873348</v>
      </c>
      <c r="Y517" s="3">
        <v>-4.6779282833259606E-2</v>
      </c>
      <c r="Z517" s="2" t="s">
        <v>1514</v>
      </c>
      <c r="AA517" s="3"/>
      <c r="AB517" s="3"/>
      <c r="AC517" s="16"/>
    </row>
    <row r="518" spans="1:29" x14ac:dyDescent="0.3">
      <c r="A518" s="25" t="s">
        <v>630</v>
      </c>
      <c r="B518" s="25" t="s">
        <v>195</v>
      </c>
      <c r="C518" s="2" t="s">
        <v>1558</v>
      </c>
      <c r="D518" s="28"/>
      <c r="E518" s="28"/>
      <c r="F518" s="28"/>
      <c r="G518" s="28">
        <v>50.746400000000001</v>
      </c>
      <c r="H518" s="28">
        <v>0.76166500000000004</v>
      </c>
      <c r="I518" s="28">
        <v>3.6976900000000001</v>
      </c>
      <c r="J518" s="28">
        <v>9.2614900000000002</v>
      </c>
      <c r="K518" s="28">
        <v>0.25135099999999999</v>
      </c>
      <c r="L518" s="28">
        <v>15.18</v>
      </c>
      <c r="M518" s="28">
        <v>19.695699999999999</v>
      </c>
      <c r="N518" s="28">
        <v>0.33508900000000003</v>
      </c>
      <c r="O518" s="28">
        <v>2.7360000000000002E-3</v>
      </c>
      <c r="P518" s="28">
        <v>0.108307</v>
      </c>
      <c r="Q518" s="28">
        <v>0.43960036589774137</v>
      </c>
      <c r="R518" s="28">
        <v>0.15045775738964701</v>
      </c>
      <c r="S518" s="28">
        <v>0.40994187671261156</v>
      </c>
      <c r="T518" s="28">
        <v>74.501197178440265</v>
      </c>
      <c r="U518" s="28"/>
      <c r="V518" s="16"/>
      <c r="W518" s="3"/>
      <c r="X518" s="30">
        <v>0.27251087563125281</v>
      </c>
      <c r="Y518" s="3">
        <v>-7.3610282564079088E-2</v>
      </c>
      <c r="Z518" s="2" t="s">
        <v>1514</v>
      </c>
      <c r="AA518" s="3"/>
      <c r="AB518" s="3"/>
      <c r="AC518" s="16"/>
    </row>
    <row r="519" spans="1:29" x14ac:dyDescent="0.3">
      <c r="A519" s="25" t="s">
        <v>630</v>
      </c>
      <c r="B519" s="25" t="s">
        <v>195</v>
      </c>
      <c r="C519" s="2" t="s">
        <v>1558</v>
      </c>
      <c r="D519" s="28"/>
      <c r="E519" s="28"/>
      <c r="F519" s="28"/>
      <c r="G519" s="28">
        <v>51.728700000000003</v>
      </c>
      <c r="H519" s="28">
        <v>0.68556899999999998</v>
      </c>
      <c r="I519" s="28">
        <v>2.2479300000000002</v>
      </c>
      <c r="J519" s="28">
        <v>10.4382</v>
      </c>
      <c r="K519" s="28">
        <v>0.30573299999999998</v>
      </c>
      <c r="L519" s="28">
        <v>15.622400000000001</v>
      </c>
      <c r="M519" s="28">
        <v>18.077000000000002</v>
      </c>
      <c r="N519" s="28">
        <v>0.36625400000000002</v>
      </c>
      <c r="O519" s="28">
        <v>2.2338E-2</v>
      </c>
      <c r="P519" s="28">
        <v>2.6242000000000001E-2</v>
      </c>
      <c r="Q519" s="28">
        <v>0.45321112095292265</v>
      </c>
      <c r="R519" s="28">
        <v>0.16987359078759073</v>
      </c>
      <c r="S519" s="28">
        <v>0.37691528825948656</v>
      </c>
      <c r="T519" s="28">
        <v>72.736678081368908</v>
      </c>
      <c r="U519" s="28"/>
      <c r="V519" s="16"/>
      <c r="W519" s="3"/>
      <c r="X519" s="30">
        <v>0.27297328301987278</v>
      </c>
      <c r="Y519" s="3">
        <v>-7.09328908012824E-2</v>
      </c>
      <c r="Z519" s="2" t="s">
        <v>1514</v>
      </c>
      <c r="AA519" s="3"/>
      <c r="AB519" s="3"/>
      <c r="AC519" s="16"/>
    </row>
    <row r="520" spans="1:29" x14ac:dyDescent="0.3">
      <c r="A520" s="25" t="s">
        <v>630</v>
      </c>
      <c r="B520" s="25" t="s">
        <v>195</v>
      </c>
      <c r="C520" s="2" t="s">
        <v>1558</v>
      </c>
      <c r="D520" s="28"/>
      <c r="E520" s="28"/>
      <c r="F520" s="28"/>
      <c r="G520" s="28">
        <v>52.0871</v>
      </c>
      <c r="H520" s="28">
        <v>0.67697799999999997</v>
      </c>
      <c r="I520" s="28">
        <v>2.5355599999999998</v>
      </c>
      <c r="J520" s="28">
        <v>10.1576</v>
      </c>
      <c r="K520" s="28">
        <v>0.317214</v>
      </c>
      <c r="L520" s="28">
        <v>15.3835</v>
      </c>
      <c r="M520" s="28">
        <v>18.640899999999998</v>
      </c>
      <c r="N520" s="28">
        <v>0.39306799999999997</v>
      </c>
      <c r="O520" s="28">
        <v>1.4215E-2</v>
      </c>
      <c r="P520" s="28">
        <v>8.7530000000000004E-3</v>
      </c>
      <c r="Q520" s="28">
        <v>0.44616432290408975</v>
      </c>
      <c r="R520" s="28">
        <v>0.16526399181415</v>
      </c>
      <c r="S520" s="28">
        <v>0.38857168528176017</v>
      </c>
      <c r="T520" s="28">
        <v>72.97083111201556</v>
      </c>
      <c r="U520" s="28"/>
      <c r="V520" s="16"/>
      <c r="W520" s="3"/>
      <c r="X520" s="30">
        <v>0.2735623768886723</v>
      </c>
      <c r="Y520" s="3">
        <v>-7.3730660145143179E-2</v>
      </c>
      <c r="Z520" s="2" t="s">
        <v>1514</v>
      </c>
      <c r="AA520" s="3"/>
      <c r="AB520" s="3"/>
      <c r="AC520" s="16"/>
    </row>
    <row r="521" spans="1:29" x14ac:dyDescent="0.3">
      <c r="A521" s="25" t="s">
        <v>630</v>
      </c>
      <c r="B521" s="25" t="s">
        <v>195</v>
      </c>
      <c r="C521" s="2" t="s">
        <v>1558</v>
      </c>
      <c r="D521" s="28"/>
      <c r="E521" s="28"/>
      <c r="F521" s="28"/>
      <c r="G521" s="28">
        <v>52.574800000000003</v>
      </c>
      <c r="H521" s="28">
        <v>0.64644500000000005</v>
      </c>
      <c r="I521" s="28">
        <v>2.33514</v>
      </c>
      <c r="J521" s="28">
        <v>9.7645199999999992</v>
      </c>
      <c r="K521" s="28">
        <v>0.32589000000000001</v>
      </c>
      <c r="L521" s="28">
        <v>15.9902</v>
      </c>
      <c r="M521" s="28">
        <v>18.9054</v>
      </c>
      <c r="N521" s="28">
        <v>0.36376700000000001</v>
      </c>
      <c r="O521" s="28">
        <v>0</v>
      </c>
      <c r="P521" s="28">
        <v>4.9714000000000001E-2</v>
      </c>
      <c r="Q521" s="28">
        <v>0.45613639509813902</v>
      </c>
      <c r="R521" s="28">
        <v>0.1562568906000972</v>
      </c>
      <c r="S521" s="28">
        <v>0.38760671430176374</v>
      </c>
      <c r="T521" s="28">
        <v>74.484225374558648</v>
      </c>
      <c r="U521" s="28"/>
      <c r="V521" s="16"/>
      <c r="W521" s="3"/>
      <c r="X521" s="30">
        <v>0.27434147231423506</v>
      </c>
      <c r="Y521" s="3">
        <v>-7.474929413984166E-2</v>
      </c>
      <c r="Z521" s="2" t="s">
        <v>1514</v>
      </c>
      <c r="AA521" s="3"/>
      <c r="AB521" s="3"/>
      <c r="AC521" s="16"/>
    </row>
    <row r="522" spans="1:29" x14ac:dyDescent="0.3">
      <c r="A522" s="25" t="s">
        <v>630</v>
      </c>
      <c r="B522" s="25" t="s">
        <v>162</v>
      </c>
      <c r="C522" s="2" t="s">
        <v>1558</v>
      </c>
      <c r="D522" s="28"/>
      <c r="E522" s="28"/>
      <c r="F522" s="28"/>
      <c r="G522" s="28">
        <v>51.8018</v>
      </c>
      <c r="H522" s="28">
        <v>0.66723200000000005</v>
      </c>
      <c r="I522" s="28">
        <v>2.2503299999999999</v>
      </c>
      <c r="J522" s="28">
        <v>10.4422</v>
      </c>
      <c r="K522" s="28">
        <v>0.33238200000000001</v>
      </c>
      <c r="L522" s="28">
        <v>15.116400000000001</v>
      </c>
      <c r="M522" s="28">
        <v>18.320699999999999</v>
      </c>
      <c r="N522" s="28">
        <v>0.40345500000000001</v>
      </c>
      <c r="O522" s="28">
        <v>0</v>
      </c>
      <c r="P522" s="28">
        <v>0</v>
      </c>
      <c r="Q522" s="28">
        <v>0.44275258650027399</v>
      </c>
      <c r="R522" s="28">
        <v>0.17157428076894721</v>
      </c>
      <c r="S522" s="28">
        <v>0.3856731327307788</v>
      </c>
      <c r="T522" s="28">
        <v>72.071174172859855</v>
      </c>
      <c r="U522" s="28"/>
      <c r="V522" s="16">
        <v>1140.17325765536</v>
      </c>
      <c r="W522" s="3">
        <v>5.6848733628519277</v>
      </c>
      <c r="X522" s="30">
        <v>0.27486650137744012</v>
      </c>
      <c r="Y522" s="3">
        <v>-8.1964768125088794E-2</v>
      </c>
      <c r="Z522" s="2" t="s">
        <v>1514</v>
      </c>
      <c r="AA522" s="3">
        <v>4.7137888888888799</v>
      </c>
      <c r="AB522" s="3">
        <v>4.4921618181818204</v>
      </c>
      <c r="AC522" s="16">
        <v>1114.4109090909201</v>
      </c>
    </row>
    <row r="523" spans="1:29" x14ac:dyDescent="0.3">
      <c r="A523" s="25" t="s">
        <v>847</v>
      </c>
      <c r="B523" s="25" t="s">
        <v>159</v>
      </c>
      <c r="C523" s="2" t="s">
        <v>1558</v>
      </c>
      <c r="D523" s="28"/>
      <c r="E523" s="28"/>
      <c r="F523" s="28"/>
      <c r="G523" s="28">
        <v>51.474499999999999</v>
      </c>
      <c r="H523" s="28">
        <v>0.65955900000000001</v>
      </c>
      <c r="I523" s="28">
        <v>2.9420600000000001</v>
      </c>
      <c r="J523" s="28">
        <v>8.8300099999999997</v>
      </c>
      <c r="K523" s="28">
        <v>0.30077900000000002</v>
      </c>
      <c r="L523" s="28">
        <v>15.8536</v>
      </c>
      <c r="M523" s="28">
        <v>18.839300000000001</v>
      </c>
      <c r="N523" s="28">
        <v>0.34983500000000001</v>
      </c>
      <c r="O523" s="28">
        <v>2.6003999999999999E-2</v>
      </c>
      <c r="P523" s="28">
        <v>0.14194300000000001</v>
      </c>
      <c r="Q523" s="28">
        <v>0.46156632552948662</v>
      </c>
      <c r="R523" s="28">
        <v>0.14421647096738804</v>
      </c>
      <c r="S523" s="28">
        <v>0.39421720350312534</v>
      </c>
      <c r="T523" s="28">
        <v>76.193369669564063</v>
      </c>
      <c r="U523" s="28"/>
      <c r="V523" s="16"/>
      <c r="W523" s="3"/>
      <c r="X523" s="30">
        <v>0.27269690480533709</v>
      </c>
      <c r="Y523" s="3">
        <v>-5.4878243651239389E-2</v>
      </c>
      <c r="Z523" s="2" t="s">
        <v>1514</v>
      </c>
      <c r="AA523" s="3"/>
      <c r="AB523" s="3"/>
      <c r="AC523" s="16"/>
    </row>
    <row r="524" spans="1:29" x14ac:dyDescent="0.3">
      <c r="A524" s="25" t="s">
        <v>871</v>
      </c>
      <c r="B524" s="25" t="s">
        <v>159</v>
      </c>
      <c r="C524" s="2" t="s">
        <v>1558</v>
      </c>
      <c r="D524" s="28"/>
      <c r="E524" s="28"/>
      <c r="F524" s="28"/>
      <c r="G524" s="28">
        <v>51.8048</v>
      </c>
      <c r="H524" s="28">
        <v>0.59704599999999997</v>
      </c>
      <c r="I524" s="28">
        <v>2.9106800000000002</v>
      </c>
      <c r="J524" s="28">
        <v>8.4644200000000005</v>
      </c>
      <c r="K524" s="28">
        <v>0.29259099999999999</v>
      </c>
      <c r="L524" s="28">
        <v>16.0002</v>
      </c>
      <c r="M524" s="28">
        <v>19.109100000000002</v>
      </c>
      <c r="N524" s="28">
        <v>0.32776499999999997</v>
      </c>
      <c r="O524" s="28">
        <v>0</v>
      </c>
      <c r="P524" s="28">
        <v>0.143562</v>
      </c>
      <c r="Q524" s="28">
        <v>0.46400501226897328</v>
      </c>
      <c r="R524" s="28">
        <v>0.13770252814523171</v>
      </c>
      <c r="S524" s="28">
        <v>0.39829245958579501</v>
      </c>
      <c r="T524" s="28">
        <v>77.114707911016097</v>
      </c>
      <c r="U524" s="28"/>
      <c r="V524" s="16"/>
      <c r="W524" s="3"/>
      <c r="X524" s="30">
        <v>0.27158377125640509</v>
      </c>
      <c r="Y524" s="3">
        <v>-4.5854600286941327E-2</v>
      </c>
      <c r="Z524" s="2" t="s">
        <v>1514</v>
      </c>
      <c r="AA524" s="3"/>
      <c r="AB524" s="3"/>
      <c r="AC524" s="16"/>
    </row>
    <row r="525" spans="1:29" x14ac:dyDescent="0.3">
      <c r="A525" s="25" t="s">
        <v>622</v>
      </c>
      <c r="B525" s="25" t="s">
        <v>159</v>
      </c>
      <c r="C525" s="2" t="s">
        <v>1558</v>
      </c>
      <c r="D525" s="28"/>
      <c r="E525" s="28"/>
      <c r="F525" s="28"/>
      <c r="G525" s="28">
        <v>50.261400000000002</v>
      </c>
      <c r="H525" s="28">
        <v>0.63481600000000005</v>
      </c>
      <c r="I525" s="28">
        <v>2.7703000000000002</v>
      </c>
      <c r="J525" s="28">
        <v>9.29223</v>
      </c>
      <c r="K525" s="28">
        <v>0.25042799999999998</v>
      </c>
      <c r="L525" s="28">
        <v>15.372999999999999</v>
      </c>
      <c r="M525" s="28">
        <v>19.955100000000002</v>
      </c>
      <c r="N525" s="28">
        <v>0.36371700000000001</v>
      </c>
      <c r="O525" s="28">
        <v>9.332E-3</v>
      </c>
      <c r="P525" s="28">
        <v>0</v>
      </c>
      <c r="Q525" s="28">
        <v>0.44013341007554585</v>
      </c>
      <c r="R525" s="28">
        <v>0.14924270391220101</v>
      </c>
      <c r="S525" s="28">
        <v>0.41062388601225319</v>
      </c>
      <c r="T525" s="28">
        <v>74.677849955197928</v>
      </c>
      <c r="U525" s="28"/>
      <c r="V525" s="16"/>
      <c r="W525" s="3"/>
      <c r="X525" s="30">
        <v>0.2736125041645025</v>
      </c>
      <c r="Y525" s="3">
        <v>-3.2301648781574821E-2</v>
      </c>
      <c r="Z525" s="2" t="s">
        <v>1514</v>
      </c>
      <c r="AA525" s="3"/>
      <c r="AB525" s="3"/>
      <c r="AC525" s="16"/>
    </row>
    <row r="526" spans="1:29" x14ac:dyDescent="0.3">
      <c r="A526" s="25" t="s">
        <v>622</v>
      </c>
      <c r="B526" s="25" t="s">
        <v>195</v>
      </c>
      <c r="C526" s="2" t="s">
        <v>1558</v>
      </c>
      <c r="D526" s="28"/>
      <c r="E526" s="28"/>
      <c r="F526" s="28"/>
      <c r="G526" s="28">
        <v>51.045400000000001</v>
      </c>
      <c r="H526" s="28">
        <v>0.59450999999999998</v>
      </c>
      <c r="I526" s="28">
        <v>1.82683</v>
      </c>
      <c r="J526" s="28">
        <v>10.6891</v>
      </c>
      <c r="K526" s="28">
        <v>0.37192999999999998</v>
      </c>
      <c r="L526" s="28">
        <v>15.027799999999999</v>
      </c>
      <c r="M526" s="28">
        <v>18.8368</v>
      </c>
      <c r="N526" s="28">
        <v>0.412854</v>
      </c>
      <c r="O526" s="28">
        <v>0</v>
      </c>
      <c r="P526" s="28">
        <v>3.0890000000000001E-2</v>
      </c>
      <c r="Q526" s="28">
        <v>0.43479809782573925</v>
      </c>
      <c r="R526" s="28">
        <v>0.17349254483068205</v>
      </c>
      <c r="S526" s="28">
        <v>0.39170935734357865</v>
      </c>
      <c r="T526" s="28">
        <v>71.478676036666357</v>
      </c>
      <c r="U526" s="28"/>
      <c r="V526" s="16"/>
      <c r="W526" s="3"/>
      <c r="X526" s="30">
        <v>0.2689101170161074</v>
      </c>
      <c r="Y526" s="3">
        <v>1.8064127123823548E-2</v>
      </c>
      <c r="Z526" s="2" t="s">
        <v>1514</v>
      </c>
      <c r="AA526" s="3"/>
      <c r="AB526" s="3"/>
      <c r="AC526" s="16"/>
    </row>
    <row r="527" spans="1:29" x14ac:dyDescent="0.3">
      <c r="A527" s="25" t="s">
        <v>622</v>
      </c>
      <c r="B527" s="25" t="s">
        <v>195</v>
      </c>
      <c r="C527" s="2" t="s">
        <v>1558</v>
      </c>
      <c r="D527" s="28"/>
      <c r="E527" s="28"/>
      <c r="F527" s="28"/>
      <c r="G527" s="28">
        <v>51.363300000000002</v>
      </c>
      <c r="H527" s="28">
        <v>0.63983100000000004</v>
      </c>
      <c r="I527" s="28">
        <v>2.6841499999999998</v>
      </c>
      <c r="J527" s="28">
        <v>9.6067800000000005</v>
      </c>
      <c r="K527" s="28">
        <v>0.235376</v>
      </c>
      <c r="L527" s="28">
        <v>15.3833</v>
      </c>
      <c r="M527" s="28">
        <v>19.982800000000001</v>
      </c>
      <c r="N527" s="28">
        <v>0.30671100000000001</v>
      </c>
      <c r="O527" s="28">
        <v>9.7000000000000005E-4</v>
      </c>
      <c r="P527" s="28">
        <v>4.4299999999999999E-3</v>
      </c>
      <c r="Q527" s="28">
        <v>0.43783766912088584</v>
      </c>
      <c r="R527" s="28">
        <v>0.15338712495979845</v>
      </c>
      <c r="S527" s="28">
        <v>0.40877520591931571</v>
      </c>
      <c r="T527" s="28">
        <v>74.056039852268825</v>
      </c>
      <c r="U527" s="28"/>
      <c r="V527" s="16"/>
      <c r="W527" s="3"/>
      <c r="X527" s="30">
        <v>0.26827196333666908</v>
      </c>
      <c r="Y527" s="3">
        <v>2.2144180740525821E-2</v>
      </c>
      <c r="Z527" s="2" t="s">
        <v>1514</v>
      </c>
      <c r="AA527" s="3"/>
      <c r="AB527" s="3"/>
      <c r="AC527" s="16"/>
    </row>
    <row r="528" spans="1:29" x14ac:dyDescent="0.3">
      <c r="A528" s="25" t="s">
        <v>622</v>
      </c>
      <c r="B528" s="25" t="s">
        <v>195</v>
      </c>
      <c r="C528" s="2" t="s">
        <v>1558</v>
      </c>
      <c r="D528" s="28"/>
      <c r="E528" s="28"/>
      <c r="F528" s="28"/>
      <c r="G528" s="28">
        <v>49.951300000000003</v>
      </c>
      <c r="H528" s="28">
        <v>0.63195199999999996</v>
      </c>
      <c r="I528" s="28">
        <v>2.55227</v>
      </c>
      <c r="J528" s="28">
        <v>9.3226600000000008</v>
      </c>
      <c r="K528" s="28">
        <v>0.248722</v>
      </c>
      <c r="L528" s="28">
        <v>15.3825</v>
      </c>
      <c r="M528" s="28">
        <v>19.747900000000001</v>
      </c>
      <c r="N528" s="28">
        <v>0.30195100000000002</v>
      </c>
      <c r="O528" s="28">
        <v>0</v>
      </c>
      <c r="P528" s="28">
        <v>4.283E-2</v>
      </c>
      <c r="Q528" s="28">
        <v>0.44195352153129747</v>
      </c>
      <c r="R528" s="28">
        <v>0.15025778037850568</v>
      </c>
      <c r="S528" s="28">
        <v>0.4077886980901968</v>
      </c>
      <c r="T528" s="28">
        <v>74.627674295653563</v>
      </c>
      <c r="U528" s="28"/>
      <c r="V528" s="16"/>
      <c r="W528" s="3"/>
      <c r="X528" s="30">
        <v>0.27543168502787035</v>
      </c>
      <c r="Y528" s="3">
        <v>-4.4596620819062016E-2</v>
      </c>
      <c r="Z528" s="2" t="s">
        <v>1514</v>
      </c>
      <c r="AA528" s="3"/>
      <c r="AB528" s="3"/>
      <c r="AC528" s="16"/>
    </row>
    <row r="529" spans="1:29" x14ac:dyDescent="0.3">
      <c r="A529" s="25" t="s">
        <v>734</v>
      </c>
      <c r="B529" s="25" t="s">
        <v>162</v>
      </c>
      <c r="C529" s="2" t="s">
        <v>1558</v>
      </c>
      <c r="D529" s="28"/>
      <c r="E529" s="28"/>
      <c r="F529" s="28"/>
      <c r="G529" s="28">
        <v>50.876600000000003</v>
      </c>
      <c r="H529" s="28">
        <v>0.54625299999999999</v>
      </c>
      <c r="I529" s="28">
        <v>2.46183</v>
      </c>
      <c r="J529" s="28">
        <v>8.2838200000000004</v>
      </c>
      <c r="K529" s="28">
        <v>0.23406099999999999</v>
      </c>
      <c r="L529" s="28">
        <v>16.283799999999999</v>
      </c>
      <c r="M529" s="28">
        <v>19.168399999999998</v>
      </c>
      <c r="N529" s="28">
        <v>0.30978299999999998</v>
      </c>
      <c r="O529" s="28">
        <v>1.1490000000000001E-3</v>
      </c>
      <c r="P529" s="28">
        <v>0.163018</v>
      </c>
      <c r="Q529" s="28">
        <v>0.46916933122893317</v>
      </c>
      <c r="R529" s="28">
        <v>0.13389117645819501</v>
      </c>
      <c r="S529" s="28">
        <v>0.39693949231287184</v>
      </c>
      <c r="T529" s="28">
        <v>77.798052641235373</v>
      </c>
      <c r="U529" s="28"/>
      <c r="V529" s="16">
        <v>1105.3339798011234</v>
      </c>
      <c r="W529" s="3">
        <v>4.1798816203607334</v>
      </c>
      <c r="X529" s="30">
        <v>0.27487546263903939</v>
      </c>
      <c r="Y529" s="3">
        <v>-4.0530363946163717E-2</v>
      </c>
      <c r="Z529" s="2" t="s">
        <v>1514</v>
      </c>
      <c r="AA529" s="3">
        <v>1.5192266666666601</v>
      </c>
      <c r="AB529" s="3">
        <v>2.9845145454545401</v>
      </c>
      <c r="AC529" s="16">
        <v>1109.6418181818299</v>
      </c>
    </row>
    <row r="530" spans="1:29" x14ac:dyDescent="0.3">
      <c r="A530" s="25" t="s">
        <v>734</v>
      </c>
      <c r="B530" s="25" t="s">
        <v>159</v>
      </c>
      <c r="C530" s="2" t="s">
        <v>1558</v>
      </c>
      <c r="D530" s="28"/>
      <c r="E530" s="28"/>
      <c r="F530" s="28"/>
      <c r="G530" s="28">
        <v>49.897500000000001</v>
      </c>
      <c r="H530" s="28">
        <v>0.62877099999999997</v>
      </c>
      <c r="I530" s="28">
        <v>2.6369500000000001</v>
      </c>
      <c r="J530" s="28">
        <v>9.0508600000000001</v>
      </c>
      <c r="K530" s="28">
        <v>0.32894099999999998</v>
      </c>
      <c r="L530" s="28">
        <v>15.4285</v>
      </c>
      <c r="M530" s="28">
        <v>19.34</v>
      </c>
      <c r="N530" s="28">
        <v>0.35141800000000001</v>
      </c>
      <c r="O530" s="28">
        <v>2.1949999999999999E-3</v>
      </c>
      <c r="P530" s="28">
        <v>2.9555999999999999E-2</v>
      </c>
      <c r="Q530" s="28">
        <v>0.4484240074102302</v>
      </c>
      <c r="R530" s="28">
        <v>0.14757148457588276</v>
      </c>
      <c r="S530" s="28">
        <v>0.40400450801388704</v>
      </c>
      <c r="T530" s="28">
        <v>75.239496512949927</v>
      </c>
      <c r="U530" s="28"/>
      <c r="V530" s="16"/>
      <c r="W530" s="3"/>
      <c r="X530" s="30">
        <v>0.27228917152235571</v>
      </c>
      <c r="Y530" s="3">
        <v>-1.9024011496440396E-2</v>
      </c>
      <c r="Z530" s="2" t="s">
        <v>1514</v>
      </c>
      <c r="AA530" s="3"/>
      <c r="AB530" s="3"/>
      <c r="AC530" s="16"/>
    </row>
    <row r="531" spans="1:29" x14ac:dyDescent="0.3">
      <c r="A531" s="25" t="s">
        <v>734</v>
      </c>
      <c r="B531" s="25" t="s">
        <v>195</v>
      </c>
      <c r="C531" s="2" t="s">
        <v>1558</v>
      </c>
      <c r="D531" s="28"/>
      <c r="E531" s="28"/>
      <c r="F531" s="28"/>
      <c r="G531" s="28">
        <v>50.497999999999998</v>
      </c>
      <c r="H531" s="28">
        <v>0.61597500000000005</v>
      </c>
      <c r="I531" s="28">
        <v>2.66384</v>
      </c>
      <c r="J531" s="28">
        <v>9.4686000000000003</v>
      </c>
      <c r="K531" s="28">
        <v>0.26549</v>
      </c>
      <c r="L531" s="28">
        <v>15.4488</v>
      </c>
      <c r="M531" s="28">
        <v>19.883400000000002</v>
      </c>
      <c r="N531" s="28">
        <v>0.33882400000000001</v>
      </c>
      <c r="O531" s="28">
        <v>2.7487000000000001E-2</v>
      </c>
      <c r="P531" s="28">
        <v>2.3633999999999999E-2</v>
      </c>
      <c r="Q531" s="28">
        <v>0.44074886223273785</v>
      </c>
      <c r="R531" s="28">
        <v>0.15154083213284508</v>
      </c>
      <c r="S531" s="28">
        <v>0.40771030563441701</v>
      </c>
      <c r="T531" s="28">
        <v>74.414406738046594</v>
      </c>
      <c r="U531" s="28"/>
      <c r="V531" s="16"/>
      <c r="W531" s="3"/>
      <c r="X531" s="30">
        <v>0.27788006811705956</v>
      </c>
      <c r="Y531" s="3">
        <v>-7.1288586914464158E-2</v>
      </c>
      <c r="Z531" s="2" t="s">
        <v>1514</v>
      </c>
      <c r="AA531" s="3"/>
      <c r="AB531" s="3"/>
      <c r="AC531" s="16"/>
    </row>
    <row r="532" spans="1:29" x14ac:dyDescent="0.3">
      <c r="A532" s="25" t="s">
        <v>734</v>
      </c>
      <c r="B532" s="25" t="s">
        <v>195</v>
      </c>
      <c r="C532" s="2" t="s">
        <v>1558</v>
      </c>
      <c r="D532" s="28"/>
      <c r="E532" s="28"/>
      <c r="F532" s="28"/>
      <c r="G532" s="28">
        <v>50.519199999999998</v>
      </c>
      <c r="H532" s="28">
        <v>0.64949299999999999</v>
      </c>
      <c r="I532" s="28">
        <v>2.68065</v>
      </c>
      <c r="J532" s="28">
        <v>9.1369600000000002</v>
      </c>
      <c r="K532" s="28">
        <v>0.232211</v>
      </c>
      <c r="L532" s="28">
        <v>15.498200000000001</v>
      </c>
      <c r="M532" s="28">
        <v>20.082799999999999</v>
      </c>
      <c r="N532" s="28">
        <v>0.39427899999999999</v>
      </c>
      <c r="O532" s="28">
        <v>3.6840000000000002E-3</v>
      </c>
      <c r="P532" s="28">
        <v>0</v>
      </c>
      <c r="Q532" s="28">
        <v>0.44207409167001499</v>
      </c>
      <c r="R532" s="28">
        <v>0.14620525221650696</v>
      </c>
      <c r="S532" s="28">
        <v>0.41172065611347808</v>
      </c>
      <c r="T532" s="28">
        <v>75.146968232712652</v>
      </c>
      <c r="U532" s="28"/>
      <c r="V532" s="16"/>
      <c r="W532" s="3"/>
      <c r="X532" s="30">
        <v>0.27227418110665302</v>
      </c>
      <c r="Y532" s="3">
        <v>-1.9380007667524679E-2</v>
      </c>
      <c r="Z532" s="2" t="s">
        <v>1514</v>
      </c>
      <c r="AA532" s="3"/>
      <c r="AB532" s="3"/>
      <c r="AC532" s="16"/>
    </row>
    <row r="533" spans="1:29" x14ac:dyDescent="0.3">
      <c r="A533" s="25" t="s">
        <v>734</v>
      </c>
      <c r="B533" s="25" t="s">
        <v>195</v>
      </c>
      <c r="C533" s="2" t="s">
        <v>1558</v>
      </c>
      <c r="D533" s="28"/>
      <c r="E533" s="28"/>
      <c r="F533" s="28"/>
      <c r="G533" s="28">
        <v>50.677599999999998</v>
      </c>
      <c r="H533" s="28">
        <v>0.61573199999999995</v>
      </c>
      <c r="I533" s="28">
        <v>2.5855600000000001</v>
      </c>
      <c r="J533" s="28">
        <v>8.9811300000000003</v>
      </c>
      <c r="K533" s="28">
        <v>0.25889800000000002</v>
      </c>
      <c r="L533" s="28">
        <v>15.376899999999999</v>
      </c>
      <c r="M533" s="28">
        <v>19.8123</v>
      </c>
      <c r="N533" s="28">
        <v>0.35801500000000003</v>
      </c>
      <c r="O533" s="28">
        <v>0</v>
      </c>
      <c r="P533" s="28">
        <v>2.9580000000000001E-3</v>
      </c>
      <c r="Q533" s="28">
        <v>0.44371642909083031</v>
      </c>
      <c r="R533" s="28">
        <v>0.14538351019310469</v>
      </c>
      <c r="S533" s="28">
        <v>0.41090006071606505</v>
      </c>
      <c r="T533" s="28">
        <v>75.321078734141153</v>
      </c>
      <c r="U533" s="28"/>
      <c r="V533" s="16"/>
      <c r="W533" s="3"/>
      <c r="X533" s="30">
        <v>0.27601941620941417</v>
      </c>
      <c r="Y533" s="3">
        <v>-4.8001249243942778E-2</v>
      </c>
      <c r="Z533" s="2" t="s">
        <v>1514</v>
      </c>
      <c r="AA533" s="3"/>
      <c r="AB533" s="3"/>
      <c r="AC533" s="16"/>
    </row>
    <row r="534" spans="1:29" x14ac:dyDescent="0.3">
      <c r="A534" s="25" t="s">
        <v>911</v>
      </c>
      <c r="B534" s="25" t="s">
        <v>159</v>
      </c>
      <c r="C534" s="2" t="s">
        <v>1558</v>
      </c>
      <c r="D534" s="28"/>
      <c r="E534" s="28"/>
      <c r="F534" s="28"/>
      <c r="G534" s="28">
        <v>50.225099999999998</v>
      </c>
      <c r="H534" s="28">
        <v>0.47451199999999999</v>
      </c>
      <c r="I534" s="28">
        <v>4.9917899999999999</v>
      </c>
      <c r="J534" s="28">
        <v>5.7981400000000001</v>
      </c>
      <c r="K534" s="28">
        <v>0.12410499999999999</v>
      </c>
      <c r="L534" s="28">
        <v>16.232299999999999</v>
      </c>
      <c r="M534" s="28">
        <v>20.1083</v>
      </c>
      <c r="N534" s="28">
        <v>0.38887699999999997</v>
      </c>
      <c r="O534" s="28">
        <v>1.2433E-2</v>
      </c>
      <c r="P534" s="28">
        <v>0.38118200000000002</v>
      </c>
      <c r="Q534" s="28">
        <v>0.4783020676319279</v>
      </c>
      <c r="R534" s="28">
        <v>9.584254636239338E-2</v>
      </c>
      <c r="S534" s="28">
        <v>0.42585538600567868</v>
      </c>
      <c r="T534" s="28">
        <v>83.306897944122952</v>
      </c>
      <c r="U534" s="28"/>
      <c r="V534" s="16"/>
      <c r="W534" s="3"/>
      <c r="X534" s="30">
        <v>0.27962753178082944</v>
      </c>
      <c r="Y534" s="3">
        <v>-2.8501739343147814E-2</v>
      </c>
      <c r="Z534" s="2" t="s">
        <v>1514</v>
      </c>
      <c r="AA534" s="3"/>
      <c r="AB534" s="3"/>
      <c r="AC534" s="16"/>
    </row>
    <row r="535" spans="1:29" x14ac:dyDescent="0.3">
      <c r="A535" s="25" t="s">
        <v>910</v>
      </c>
      <c r="B535" s="25" t="s">
        <v>159</v>
      </c>
      <c r="C535" s="2" t="s">
        <v>1558</v>
      </c>
      <c r="D535" s="28"/>
      <c r="E535" s="28"/>
      <c r="F535" s="28"/>
      <c r="G535" s="28">
        <v>50.059100000000001</v>
      </c>
      <c r="H535" s="28">
        <v>0.46733000000000002</v>
      </c>
      <c r="I535" s="28">
        <v>5.4705000000000004</v>
      </c>
      <c r="J535" s="28">
        <v>6.3772000000000002</v>
      </c>
      <c r="K535" s="28">
        <v>0.15579499999999999</v>
      </c>
      <c r="L535" s="28">
        <v>16.113499999999998</v>
      </c>
      <c r="M535" s="28">
        <v>20.035599999999999</v>
      </c>
      <c r="N535" s="28">
        <v>0.37963400000000003</v>
      </c>
      <c r="O535" s="28">
        <v>0</v>
      </c>
      <c r="P535" s="28">
        <v>0.52201399999999998</v>
      </c>
      <c r="Q535" s="28">
        <v>0.47265960620905167</v>
      </c>
      <c r="R535" s="28">
        <v>0.10493879943034516</v>
      </c>
      <c r="S535" s="28">
        <v>0.42240159436060309</v>
      </c>
      <c r="T535" s="28">
        <v>81.831875156549529</v>
      </c>
      <c r="U535" s="28"/>
      <c r="V535" s="16"/>
      <c r="W535" s="3"/>
      <c r="X535" s="30">
        <v>0.27943306159331094</v>
      </c>
      <c r="Y535" s="3">
        <v>-1.6831255324089467E-2</v>
      </c>
      <c r="Z535" s="2" t="s">
        <v>1514</v>
      </c>
      <c r="AA535" s="3"/>
      <c r="AB535" s="3"/>
      <c r="AC535" s="16"/>
    </row>
    <row r="536" spans="1:29" x14ac:dyDescent="0.3">
      <c r="A536" s="25" t="s">
        <v>865</v>
      </c>
      <c r="B536" s="25" t="s">
        <v>162</v>
      </c>
      <c r="C536" s="2" t="s">
        <v>1558</v>
      </c>
      <c r="D536" s="28"/>
      <c r="E536" s="28"/>
      <c r="F536" s="28"/>
      <c r="G536" s="28">
        <v>50.979100000000003</v>
      </c>
      <c r="H536" s="28">
        <v>0.56274100000000005</v>
      </c>
      <c r="I536" s="28">
        <v>2.50875</v>
      </c>
      <c r="J536" s="28">
        <v>8.6774799999999992</v>
      </c>
      <c r="K536" s="28">
        <v>0.21054400000000001</v>
      </c>
      <c r="L536" s="28">
        <v>16.085599999999999</v>
      </c>
      <c r="M536" s="28">
        <v>18.703099999999999</v>
      </c>
      <c r="N536" s="28">
        <v>0.34909299999999999</v>
      </c>
      <c r="O536" s="28">
        <v>0</v>
      </c>
      <c r="P536" s="28">
        <v>0.214561</v>
      </c>
      <c r="Q536" s="28">
        <v>0.46765990037147948</v>
      </c>
      <c r="R536" s="28">
        <v>0.14152525227779969</v>
      </c>
      <c r="S536" s="28">
        <v>0.39081484735072086</v>
      </c>
      <c r="T536" s="28">
        <v>76.768105449989719</v>
      </c>
      <c r="U536" s="28"/>
      <c r="V536" s="16">
        <v>1118.6737315059745</v>
      </c>
      <c r="W536" s="3">
        <v>5.1903348717366278</v>
      </c>
      <c r="X536" s="30">
        <v>0.27712275075326021</v>
      </c>
      <c r="Y536" s="3">
        <v>-5.2657604179477291E-2</v>
      </c>
      <c r="Z536" s="2" t="s">
        <v>1514</v>
      </c>
      <c r="AA536" s="3">
        <v>2.5251733333333202</v>
      </c>
      <c r="AB536" s="3">
        <v>3.3709272727272599</v>
      </c>
      <c r="AC536" s="16">
        <v>1112.7563636363702</v>
      </c>
    </row>
    <row r="537" spans="1:29" x14ac:dyDescent="0.3">
      <c r="A537" s="25" t="s">
        <v>865</v>
      </c>
      <c r="B537" s="25" t="s">
        <v>159</v>
      </c>
      <c r="C537" s="2" t="s">
        <v>1558</v>
      </c>
      <c r="D537" s="28"/>
      <c r="E537" s="28"/>
      <c r="F537" s="28"/>
      <c r="G537" s="28">
        <v>50.850499999999997</v>
      </c>
      <c r="H537" s="28">
        <v>0.60262800000000005</v>
      </c>
      <c r="I537" s="28">
        <v>2.6155599999999999</v>
      </c>
      <c r="J537" s="28">
        <v>8.45031</v>
      </c>
      <c r="K537" s="28">
        <v>0.28402899999999998</v>
      </c>
      <c r="L537" s="28">
        <v>16.4101</v>
      </c>
      <c r="M537" s="28">
        <v>18.904399999999999</v>
      </c>
      <c r="N537" s="28">
        <v>0.33917199999999997</v>
      </c>
      <c r="O537" s="28">
        <v>8.1030000000000008E-3</v>
      </c>
      <c r="P537" s="28">
        <v>0.24427099999999999</v>
      </c>
      <c r="Q537" s="28">
        <v>0.47240060063805567</v>
      </c>
      <c r="R537" s="28">
        <v>0.13646437904471267</v>
      </c>
      <c r="S537" s="28">
        <v>0.39113502031723169</v>
      </c>
      <c r="T537" s="28">
        <v>77.58708685859817</v>
      </c>
      <c r="U537" s="28"/>
      <c r="V537" s="16"/>
      <c r="W537" s="3"/>
      <c r="X537" s="30">
        <v>0.27660456284071905</v>
      </c>
      <c r="Y537" s="3">
        <v>-4.9508754766662944E-2</v>
      </c>
      <c r="Z537" s="2" t="s">
        <v>1514</v>
      </c>
      <c r="AA537" s="3"/>
      <c r="AB537" s="3"/>
      <c r="AC537" s="16"/>
    </row>
    <row r="538" spans="1:29" x14ac:dyDescent="0.3">
      <c r="A538" s="25" t="s">
        <v>865</v>
      </c>
      <c r="B538" s="25" t="s">
        <v>195</v>
      </c>
      <c r="C538" s="2" t="s">
        <v>1558</v>
      </c>
      <c r="D538" s="28"/>
      <c r="E538" s="28"/>
      <c r="F538" s="28"/>
      <c r="G538" s="28">
        <v>51.003399999999999</v>
      </c>
      <c r="H538" s="28">
        <v>0.54704200000000003</v>
      </c>
      <c r="I538" s="28">
        <v>2.50631</v>
      </c>
      <c r="J538" s="28">
        <v>8.7377099999999999</v>
      </c>
      <c r="K538" s="28">
        <v>0.297537</v>
      </c>
      <c r="L538" s="28">
        <v>16.409400000000002</v>
      </c>
      <c r="M538" s="28">
        <v>18.786899999999999</v>
      </c>
      <c r="N538" s="28">
        <v>0.31794800000000001</v>
      </c>
      <c r="O538" s="28">
        <v>0</v>
      </c>
      <c r="P538" s="28">
        <v>0.25311400000000001</v>
      </c>
      <c r="Q538" s="28">
        <v>0.47134820222919815</v>
      </c>
      <c r="R538" s="28">
        <v>0.14079726815651275</v>
      </c>
      <c r="S538" s="28">
        <v>0.38785452961428907</v>
      </c>
      <c r="T538" s="28">
        <v>76.99937760418338</v>
      </c>
      <c r="U538" s="28"/>
      <c r="V538" s="16"/>
      <c r="W538" s="3"/>
      <c r="X538" s="30">
        <v>0.27453312109628653</v>
      </c>
      <c r="Y538" s="3">
        <v>-2.800786731194338E-2</v>
      </c>
      <c r="Z538" s="2" t="s">
        <v>1514</v>
      </c>
      <c r="AA538" s="3"/>
      <c r="AB538" s="3"/>
      <c r="AC538" s="16"/>
    </row>
    <row r="539" spans="1:29" x14ac:dyDescent="0.3">
      <c r="A539" s="25" t="s">
        <v>865</v>
      </c>
      <c r="B539" s="25" t="s">
        <v>195</v>
      </c>
      <c r="C539" s="2" t="s">
        <v>1558</v>
      </c>
      <c r="D539" s="28"/>
      <c r="E539" s="28"/>
      <c r="F539" s="28"/>
      <c r="G539" s="28">
        <v>51.233699999999999</v>
      </c>
      <c r="H539" s="28">
        <v>0.57280399999999998</v>
      </c>
      <c r="I539" s="28">
        <v>2.62202</v>
      </c>
      <c r="J539" s="28">
        <v>8.6236899999999999</v>
      </c>
      <c r="K539" s="28">
        <v>0.31743300000000002</v>
      </c>
      <c r="L539" s="28">
        <v>16.2699</v>
      </c>
      <c r="M539" s="28">
        <v>18.657900000000001</v>
      </c>
      <c r="N539" s="28">
        <v>0.345723</v>
      </c>
      <c r="O539" s="28">
        <v>0</v>
      </c>
      <c r="P539" s="28">
        <v>0.21160000000000001</v>
      </c>
      <c r="Q539" s="28">
        <v>0.4713511971320708</v>
      </c>
      <c r="R539" s="28">
        <v>0.14015232786380563</v>
      </c>
      <c r="S539" s="28">
        <v>0.3884964750041236</v>
      </c>
      <c r="T539" s="28">
        <v>77.080699924869492</v>
      </c>
      <c r="U539" s="28"/>
      <c r="V539" s="16"/>
      <c r="W539" s="3"/>
      <c r="X539" s="30">
        <v>0.27794074437140215</v>
      </c>
      <c r="Y539" s="3">
        <v>-5.1936102690241848E-2</v>
      </c>
      <c r="Z539" s="2" t="s">
        <v>1514</v>
      </c>
      <c r="AA539" s="3"/>
      <c r="AB539" s="3"/>
      <c r="AC539" s="16"/>
    </row>
    <row r="540" spans="1:29" x14ac:dyDescent="0.3">
      <c r="A540" s="25" t="s">
        <v>865</v>
      </c>
      <c r="B540" s="25" t="s">
        <v>195</v>
      </c>
      <c r="C540" s="2" t="s">
        <v>1558</v>
      </c>
      <c r="D540" s="28"/>
      <c r="E540" s="28"/>
      <c r="F540" s="28"/>
      <c r="G540" s="28">
        <v>50.976599999999998</v>
      </c>
      <c r="H540" s="28">
        <v>0.57378200000000001</v>
      </c>
      <c r="I540" s="28">
        <v>2.5260799999999999</v>
      </c>
      <c r="J540" s="28">
        <v>8.4868900000000007</v>
      </c>
      <c r="K540" s="28">
        <v>0.282441</v>
      </c>
      <c r="L540" s="28">
        <v>16.385400000000001</v>
      </c>
      <c r="M540" s="28">
        <v>18.873999999999999</v>
      </c>
      <c r="N540" s="28">
        <v>0.27704299999999998</v>
      </c>
      <c r="O540" s="28">
        <v>0</v>
      </c>
      <c r="P540" s="28">
        <v>0.25172099999999997</v>
      </c>
      <c r="Q540" s="28">
        <v>0.47204325560374072</v>
      </c>
      <c r="R540" s="28">
        <v>0.13715788223136199</v>
      </c>
      <c r="S540" s="28">
        <v>0.39079886216489734</v>
      </c>
      <c r="T540" s="28">
        <v>77.485616208995381</v>
      </c>
      <c r="U540" s="28"/>
      <c r="V540" s="16"/>
      <c r="W540" s="3"/>
      <c r="X540" s="30">
        <v>0.27806890467027129</v>
      </c>
      <c r="Y540" s="3">
        <v>-5.7308304302471025E-2</v>
      </c>
      <c r="Z540" s="2" t="s">
        <v>1514</v>
      </c>
      <c r="AA540" s="3"/>
      <c r="AB540" s="3"/>
      <c r="AC540" s="16"/>
    </row>
    <row r="541" spans="1:29" x14ac:dyDescent="0.3">
      <c r="A541" s="25" t="s">
        <v>864</v>
      </c>
      <c r="B541" s="25" t="s">
        <v>162</v>
      </c>
      <c r="C541" s="2" t="s">
        <v>1558</v>
      </c>
      <c r="D541" s="28"/>
      <c r="E541" s="28"/>
      <c r="F541" s="28"/>
      <c r="G541" s="28">
        <v>50.884999999999998</v>
      </c>
      <c r="H541" s="28">
        <v>0.60634299999999997</v>
      </c>
      <c r="I541" s="28">
        <v>2.4645100000000002</v>
      </c>
      <c r="J541" s="28">
        <v>8.6726799999999997</v>
      </c>
      <c r="K541" s="28">
        <v>0.21045800000000001</v>
      </c>
      <c r="L541" s="28">
        <v>16.460999999999999</v>
      </c>
      <c r="M541" s="28">
        <v>19.383099999999999</v>
      </c>
      <c r="N541" s="28">
        <v>0.331704</v>
      </c>
      <c r="O541" s="28">
        <v>2.3900000000000002E-3</v>
      </c>
      <c r="P541" s="28">
        <v>0.109496</v>
      </c>
      <c r="Q541" s="28">
        <v>0.46688099813843492</v>
      </c>
      <c r="R541" s="28">
        <v>0.13799099765341688</v>
      </c>
      <c r="S541" s="28">
        <v>0.39512800420814825</v>
      </c>
      <c r="T541" s="28">
        <v>77.186743870863182</v>
      </c>
      <c r="U541" s="28"/>
      <c r="V541" s="16">
        <v>1112.9371438319426</v>
      </c>
      <c r="W541" s="3">
        <v>4.5619752503438882</v>
      </c>
      <c r="X541" s="30">
        <v>0.27576072810938546</v>
      </c>
      <c r="Y541" s="3">
        <v>-4.0753180149406876E-2</v>
      </c>
      <c r="Z541" s="2" t="s">
        <v>1514</v>
      </c>
      <c r="AA541" s="3">
        <v>2.1474422222222098</v>
      </c>
      <c r="AB541" s="3">
        <v>3.1627290909090799</v>
      </c>
      <c r="AC541" s="16">
        <v>1109.4090909091001</v>
      </c>
    </row>
    <row r="542" spans="1:29" x14ac:dyDescent="0.3">
      <c r="A542" s="25" t="s">
        <v>864</v>
      </c>
      <c r="B542" s="25" t="s">
        <v>159</v>
      </c>
      <c r="C542" s="2" t="s">
        <v>1558</v>
      </c>
      <c r="D542" s="28"/>
      <c r="E542" s="28"/>
      <c r="F542" s="28"/>
      <c r="G542" s="28">
        <v>51.236800000000002</v>
      </c>
      <c r="H542" s="28">
        <v>0.56209699999999996</v>
      </c>
      <c r="I542" s="28">
        <v>2.6006499999999999</v>
      </c>
      <c r="J542" s="28">
        <v>8.8544800000000006</v>
      </c>
      <c r="K542" s="28">
        <v>0.30563400000000002</v>
      </c>
      <c r="L542" s="28">
        <v>16.357700000000001</v>
      </c>
      <c r="M542" s="28">
        <v>18.9818</v>
      </c>
      <c r="N542" s="28">
        <v>0.30272900000000003</v>
      </c>
      <c r="O542" s="28">
        <v>1.1328E-2</v>
      </c>
      <c r="P542" s="28">
        <v>0.19372</v>
      </c>
      <c r="Q542" s="28">
        <v>0.46779538107861923</v>
      </c>
      <c r="R542" s="28">
        <v>0.14205096885127697</v>
      </c>
      <c r="S542" s="28">
        <v>0.39015365007010383</v>
      </c>
      <c r="T542" s="28">
        <v>76.707088782673509</v>
      </c>
      <c r="U542" s="28"/>
      <c r="V542" s="16"/>
      <c r="W542" s="3"/>
      <c r="X542" s="30">
        <v>0.27676730068242311</v>
      </c>
      <c r="Y542" s="3">
        <v>-5.0454023119866021E-2</v>
      </c>
      <c r="Z542" s="2" t="s">
        <v>1514</v>
      </c>
      <c r="AA542" s="3"/>
      <c r="AB542" s="3"/>
      <c r="AC542" s="16"/>
    </row>
    <row r="543" spans="1:29" x14ac:dyDescent="0.3">
      <c r="A543" s="25" t="s">
        <v>864</v>
      </c>
      <c r="B543" s="25" t="s">
        <v>195</v>
      </c>
      <c r="C543" s="2" t="s">
        <v>1558</v>
      </c>
      <c r="D543" s="28"/>
      <c r="E543" s="28"/>
      <c r="F543" s="28"/>
      <c r="G543" s="28">
        <v>50.876399999999997</v>
      </c>
      <c r="H543" s="28">
        <v>0.55539000000000005</v>
      </c>
      <c r="I543" s="28">
        <v>2.62412</v>
      </c>
      <c r="J543" s="28">
        <v>8.6799499999999998</v>
      </c>
      <c r="K543" s="28">
        <v>0.28552899999999998</v>
      </c>
      <c r="L543" s="28">
        <v>16.5444</v>
      </c>
      <c r="M543" s="28">
        <v>18.614599999999999</v>
      </c>
      <c r="N543" s="28">
        <v>0.31908500000000001</v>
      </c>
      <c r="O543" s="28">
        <v>3.2569999999999999E-3</v>
      </c>
      <c r="P543" s="28">
        <v>0.144901</v>
      </c>
      <c r="Q543" s="28">
        <v>0.47551608122203581</v>
      </c>
      <c r="R543" s="28">
        <v>0.13995191937268955</v>
      </c>
      <c r="S543" s="28">
        <v>0.38453199940527466</v>
      </c>
      <c r="T543" s="28">
        <v>77.260894272739719</v>
      </c>
      <c r="U543" s="28"/>
      <c r="V543" s="16"/>
      <c r="W543" s="3"/>
      <c r="X543" s="30">
        <v>0.27573119948611535</v>
      </c>
      <c r="Y543" s="3">
        <v>-4.0706073838363666E-2</v>
      </c>
      <c r="Z543" s="2" t="s">
        <v>1514</v>
      </c>
      <c r="AA543" s="3"/>
      <c r="AB543" s="3"/>
      <c r="AC543" s="16"/>
    </row>
    <row r="544" spans="1:29" x14ac:dyDescent="0.3">
      <c r="A544" s="25" t="s">
        <v>864</v>
      </c>
      <c r="B544" s="25" t="s">
        <v>195</v>
      </c>
      <c r="C544" s="2" t="s">
        <v>1558</v>
      </c>
      <c r="D544" s="28"/>
      <c r="E544" s="28"/>
      <c r="F544" s="28"/>
      <c r="G544" s="28">
        <v>50.922699999999999</v>
      </c>
      <c r="H544" s="28">
        <v>0.53426399999999996</v>
      </c>
      <c r="I544" s="28">
        <v>2.6114899999999999</v>
      </c>
      <c r="J544" s="28">
        <v>8.5376999999999992</v>
      </c>
      <c r="K544" s="28">
        <v>0.17702200000000001</v>
      </c>
      <c r="L544" s="28">
        <v>16.3446</v>
      </c>
      <c r="M544" s="28">
        <v>18.986899999999999</v>
      </c>
      <c r="N544" s="28">
        <v>0.30119000000000001</v>
      </c>
      <c r="O544" s="28">
        <v>4.1487999999999997E-2</v>
      </c>
      <c r="P544" s="28">
        <v>0.247085</v>
      </c>
      <c r="Q544" s="28">
        <v>0.46993577747803122</v>
      </c>
      <c r="R544" s="28">
        <v>0.13770590144457592</v>
      </c>
      <c r="S544" s="28">
        <v>0.39235832107739288</v>
      </c>
      <c r="T544" s="28">
        <v>77.337647132971767</v>
      </c>
      <c r="U544" s="28"/>
      <c r="V544" s="16"/>
      <c r="W544" s="3"/>
      <c r="X544" s="30">
        <v>0.27710200161399345</v>
      </c>
      <c r="Y544" s="3">
        <v>-4.7889963891741716E-2</v>
      </c>
      <c r="Z544" s="2" t="s">
        <v>1514</v>
      </c>
      <c r="AA544" s="3"/>
      <c r="AB544" s="3"/>
      <c r="AC544" s="16"/>
    </row>
    <row r="545" spans="1:29" x14ac:dyDescent="0.3">
      <c r="A545" s="25" t="s">
        <v>864</v>
      </c>
      <c r="B545" s="25" t="s">
        <v>195</v>
      </c>
      <c r="C545" s="2" t="s">
        <v>1558</v>
      </c>
      <c r="D545" s="28"/>
      <c r="E545" s="28"/>
      <c r="F545" s="28"/>
      <c r="G545" s="28">
        <v>51.796900000000001</v>
      </c>
      <c r="H545" s="28">
        <v>0.56619699999999995</v>
      </c>
      <c r="I545" s="28">
        <v>2.5286300000000002</v>
      </c>
      <c r="J545" s="28">
        <v>8.48081</v>
      </c>
      <c r="K545" s="28">
        <v>0.218865</v>
      </c>
      <c r="L545" s="28">
        <v>16.345300000000002</v>
      </c>
      <c r="M545" s="28">
        <v>19.053000000000001</v>
      </c>
      <c r="N545" s="28">
        <v>0.33327299999999999</v>
      </c>
      <c r="O545" s="28">
        <v>3.0209999999999998E-3</v>
      </c>
      <c r="P545" s="28">
        <v>0.13620399999999999</v>
      </c>
      <c r="Q545" s="28">
        <v>0.46973584456616341</v>
      </c>
      <c r="R545" s="28">
        <v>0.13672426192596931</v>
      </c>
      <c r="S545" s="28">
        <v>0.39353989350786728</v>
      </c>
      <c r="T545" s="28">
        <v>77.455357662879834</v>
      </c>
      <c r="U545" s="28"/>
      <c r="V545" s="16"/>
      <c r="W545" s="3"/>
      <c r="X545" s="30">
        <v>0.26920223447571257</v>
      </c>
      <c r="Y545" s="3">
        <v>1.3461276878748984E-2</v>
      </c>
      <c r="Z545" s="2" t="s">
        <v>1514</v>
      </c>
      <c r="AA545" s="3"/>
      <c r="AB545" s="3"/>
      <c r="AC545" s="16"/>
    </row>
    <row r="546" spans="1:29" x14ac:dyDescent="0.3">
      <c r="A546" s="25" t="s">
        <v>754</v>
      </c>
      <c r="B546" s="25" t="s">
        <v>162</v>
      </c>
      <c r="C546" s="2" t="s">
        <v>1558</v>
      </c>
      <c r="D546" s="28"/>
      <c r="E546" s="28"/>
      <c r="F546" s="28"/>
      <c r="G546" s="28">
        <v>50.596600000000002</v>
      </c>
      <c r="H546" s="28">
        <v>0.71005700000000005</v>
      </c>
      <c r="I546" s="28">
        <v>3.0459000000000001</v>
      </c>
      <c r="J546" s="28">
        <v>8.5262399999999996</v>
      </c>
      <c r="K546" s="28">
        <v>0.195552</v>
      </c>
      <c r="L546" s="28">
        <v>15.612500000000001</v>
      </c>
      <c r="M546" s="28">
        <v>20.627199999999998</v>
      </c>
      <c r="N546" s="28">
        <v>0.32569900000000002</v>
      </c>
      <c r="O546" s="28">
        <v>3.715E-3</v>
      </c>
      <c r="P546" s="28">
        <v>5.4834000000000001E-2</v>
      </c>
      <c r="Q546" s="28">
        <v>0.44327376328628859</v>
      </c>
      <c r="R546" s="28">
        <v>0.13580150315164885</v>
      </c>
      <c r="S546" s="28">
        <v>0.42092473356206256</v>
      </c>
      <c r="T546" s="28">
        <v>76.548557498059978</v>
      </c>
      <c r="U546" s="28"/>
      <c r="V546" s="16">
        <v>1093.0935333384696</v>
      </c>
      <c r="W546" s="3">
        <v>3.1279993217147424</v>
      </c>
      <c r="X546" s="30">
        <v>0.2725626960904346</v>
      </c>
      <c r="Y546" s="3">
        <v>-2.2446091645071276E-2</v>
      </c>
      <c r="Z546" s="2" t="s">
        <v>1514</v>
      </c>
      <c r="AA546" s="3">
        <v>1.7834755555555499</v>
      </c>
      <c r="AB546" s="3">
        <v>2.7687618181818099</v>
      </c>
      <c r="AC546" s="16">
        <v>1107.8727272727401</v>
      </c>
    </row>
    <row r="547" spans="1:29" x14ac:dyDescent="0.3">
      <c r="A547" s="25" t="s">
        <v>754</v>
      </c>
      <c r="B547" s="25" t="s">
        <v>159</v>
      </c>
      <c r="C547" s="2" t="s">
        <v>1558</v>
      </c>
      <c r="D547" s="28"/>
      <c r="E547" s="28"/>
      <c r="F547" s="28"/>
      <c r="G547" s="28">
        <v>51.017499999999998</v>
      </c>
      <c r="H547" s="28">
        <v>0.64858400000000005</v>
      </c>
      <c r="I547" s="28">
        <v>2.4942299999999999</v>
      </c>
      <c r="J547" s="28">
        <v>9.3643000000000001</v>
      </c>
      <c r="K547" s="28">
        <v>0.26210299999999997</v>
      </c>
      <c r="L547" s="28">
        <v>15.464399999999999</v>
      </c>
      <c r="M547" s="28">
        <v>20.084399999999999</v>
      </c>
      <c r="N547" s="28">
        <v>0.34063500000000002</v>
      </c>
      <c r="O547" s="28">
        <v>5.836E-3</v>
      </c>
      <c r="P547" s="28">
        <v>1.4773E-2</v>
      </c>
      <c r="Q547" s="28">
        <v>0.43991934498883861</v>
      </c>
      <c r="R547" s="28">
        <v>0.14943858699770046</v>
      </c>
      <c r="S547" s="28">
        <v>0.41064206801346098</v>
      </c>
      <c r="T547" s="28">
        <v>74.643832060766485</v>
      </c>
      <c r="U547" s="28"/>
      <c r="V547" s="16"/>
      <c r="W547" s="3"/>
      <c r="X547" s="30">
        <v>0.26853849322894957</v>
      </c>
      <c r="Y547" s="3">
        <v>1.6368528360749313E-2</v>
      </c>
      <c r="Z547" s="2" t="s">
        <v>1514</v>
      </c>
      <c r="AA547" s="3"/>
      <c r="AB547" s="3"/>
      <c r="AC547" s="16"/>
    </row>
    <row r="548" spans="1:29" x14ac:dyDescent="0.3">
      <c r="A548" s="25" t="s">
        <v>754</v>
      </c>
      <c r="B548" s="25" t="s">
        <v>195</v>
      </c>
      <c r="C548" s="2" t="s">
        <v>1558</v>
      </c>
      <c r="D548" s="28"/>
      <c r="E548" s="28"/>
      <c r="F548" s="28"/>
      <c r="G548" s="28">
        <v>50.182200000000002</v>
      </c>
      <c r="H548" s="28">
        <v>0.59511800000000004</v>
      </c>
      <c r="I548" s="28">
        <v>2.7257500000000001</v>
      </c>
      <c r="J548" s="28">
        <v>8.46828</v>
      </c>
      <c r="K548" s="28">
        <v>0.20211799999999999</v>
      </c>
      <c r="L548" s="28">
        <v>15.5975</v>
      </c>
      <c r="M548" s="28">
        <v>20.376000000000001</v>
      </c>
      <c r="N548" s="28">
        <v>0.34208899999999998</v>
      </c>
      <c r="O548" s="28">
        <v>0</v>
      </c>
      <c r="P548" s="28">
        <v>1.7770999999999999E-2</v>
      </c>
      <c r="Q548" s="28">
        <v>0.44573405301749208</v>
      </c>
      <c r="R548" s="28">
        <v>0.13575738938586193</v>
      </c>
      <c r="S548" s="28">
        <v>0.41850855759664596</v>
      </c>
      <c r="T548" s="28">
        <v>76.65358774244983</v>
      </c>
      <c r="U548" s="28"/>
      <c r="V548" s="16"/>
      <c r="W548" s="3"/>
      <c r="X548" s="30">
        <v>0.27196840537577716</v>
      </c>
      <c r="Y548" s="3">
        <v>-2.0226503894693271E-2</v>
      </c>
      <c r="Z548" s="2" t="s">
        <v>1514</v>
      </c>
      <c r="AA548" s="3"/>
      <c r="AB548" s="3"/>
      <c r="AC548" s="16"/>
    </row>
    <row r="549" spans="1:29" x14ac:dyDescent="0.3">
      <c r="A549" s="25" t="s">
        <v>754</v>
      </c>
      <c r="B549" s="25" t="s">
        <v>195</v>
      </c>
      <c r="C549" s="2" t="s">
        <v>1558</v>
      </c>
      <c r="D549" s="28"/>
      <c r="E549" s="28"/>
      <c r="F549" s="28"/>
      <c r="G549" s="28">
        <v>49.896599999999999</v>
      </c>
      <c r="H549" s="28">
        <v>0.66833799999999999</v>
      </c>
      <c r="I549" s="28">
        <v>2.6485599999999998</v>
      </c>
      <c r="J549" s="28">
        <v>8.3147500000000001</v>
      </c>
      <c r="K549" s="28">
        <v>0.22888800000000001</v>
      </c>
      <c r="L549" s="28">
        <v>15.4415</v>
      </c>
      <c r="M549" s="28">
        <v>20.519500000000001</v>
      </c>
      <c r="N549" s="28">
        <v>0.31182100000000001</v>
      </c>
      <c r="O549" s="28">
        <v>0</v>
      </c>
      <c r="P549" s="28">
        <v>0</v>
      </c>
      <c r="Q549" s="28">
        <v>0.44303571365443534</v>
      </c>
      <c r="R549" s="28">
        <v>0.13382766333208396</v>
      </c>
      <c r="S549" s="28">
        <v>0.42313662301348071</v>
      </c>
      <c r="T549" s="28">
        <v>76.800804372226352</v>
      </c>
      <c r="U549" s="28"/>
      <c r="V549" s="16"/>
      <c r="W549" s="3"/>
      <c r="X549" s="30">
        <v>0.27421453658588024</v>
      </c>
      <c r="Y549" s="3">
        <v>-3.4583429862752202E-2</v>
      </c>
      <c r="Z549" s="2" t="s">
        <v>1514</v>
      </c>
      <c r="AA549" s="3"/>
      <c r="AB549" s="3"/>
      <c r="AC549" s="16"/>
    </row>
    <row r="550" spans="1:29" x14ac:dyDescent="0.3">
      <c r="A550" s="25" t="s">
        <v>754</v>
      </c>
      <c r="B550" s="25" t="s">
        <v>195</v>
      </c>
      <c r="C550" s="2" t="s">
        <v>1558</v>
      </c>
      <c r="D550" s="28"/>
      <c r="E550" s="28"/>
      <c r="F550" s="28"/>
      <c r="G550" s="28">
        <v>50.306100000000001</v>
      </c>
      <c r="H550" s="28">
        <v>0.69127300000000003</v>
      </c>
      <c r="I550" s="28">
        <v>2.9386899999999998</v>
      </c>
      <c r="J550" s="28">
        <v>8.1156900000000007</v>
      </c>
      <c r="K550" s="28">
        <v>0.208893</v>
      </c>
      <c r="L550" s="28">
        <v>15.514099999999999</v>
      </c>
      <c r="M550" s="28">
        <v>20.3932</v>
      </c>
      <c r="N550" s="28">
        <v>0.28320200000000001</v>
      </c>
      <c r="O550" s="28">
        <v>0</v>
      </c>
      <c r="P550" s="28">
        <v>3.7067000000000003E-2</v>
      </c>
      <c r="Q550" s="28">
        <v>0.44678313708305412</v>
      </c>
      <c r="R550" s="28">
        <v>0.13111219400348001</v>
      </c>
      <c r="S550" s="28">
        <v>0.42210466891346587</v>
      </c>
      <c r="T550" s="28">
        <v>77.312120906571707</v>
      </c>
      <c r="U550" s="28"/>
      <c r="V550" s="16"/>
      <c r="W550" s="3"/>
      <c r="X550" s="30">
        <v>0.27585754085740932</v>
      </c>
      <c r="Y550" s="3">
        <v>-5.4359305211219344E-2</v>
      </c>
      <c r="Z550" s="2" t="s">
        <v>1514</v>
      </c>
      <c r="AA550" s="3"/>
      <c r="AB550" s="3"/>
      <c r="AC550" s="16"/>
    </row>
    <row r="551" spans="1:29" x14ac:dyDescent="0.3">
      <c r="A551" s="25" t="s">
        <v>570</v>
      </c>
      <c r="B551" s="25" t="s">
        <v>195</v>
      </c>
      <c r="C551" s="2" t="s">
        <v>1558</v>
      </c>
      <c r="D551" s="28"/>
      <c r="E551" s="28"/>
      <c r="F551" s="28"/>
      <c r="G551" s="28">
        <v>50.116799999999998</v>
      </c>
      <c r="H551" s="28">
        <v>0.623691</v>
      </c>
      <c r="I551" s="28">
        <v>2.7070099999999999</v>
      </c>
      <c r="J551" s="28">
        <v>8.5259499999999999</v>
      </c>
      <c r="K551" s="28">
        <v>0.30086299999999999</v>
      </c>
      <c r="L551" s="28">
        <v>15.1335</v>
      </c>
      <c r="M551" s="28">
        <v>20.054300000000001</v>
      </c>
      <c r="N551" s="28">
        <v>0.31543599999999999</v>
      </c>
      <c r="O551" s="28">
        <v>0</v>
      </c>
      <c r="P551" s="28">
        <v>4.444E-2</v>
      </c>
      <c r="Q551" s="28">
        <v>0.44082465988803282</v>
      </c>
      <c r="R551" s="28">
        <v>0.13932104711718291</v>
      </c>
      <c r="S551" s="28">
        <v>0.41985429299478422</v>
      </c>
      <c r="T551" s="28">
        <v>75.985162790159151</v>
      </c>
      <c r="U551" s="28"/>
      <c r="V551" s="16"/>
      <c r="W551" s="3"/>
      <c r="X551" s="30">
        <v>0.3067699520909169</v>
      </c>
      <c r="Y551" s="3">
        <v>1.9166313833297977E-2</v>
      </c>
      <c r="Z551" s="2" t="s">
        <v>1515</v>
      </c>
      <c r="AA551" s="3"/>
      <c r="AB551" s="3"/>
      <c r="AC551" s="16"/>
    </row>
    <row r="552" spans="1:29" x14ac:dyDescent="0.3">
      <c r="A552" s="25" t="s">
        <v>570</v>
      </c>
      <c r="B552" s="25" t="s">
        <v>162</v>
      </c>
      <c r="C552" s="2" t="s">
        <v>1558</v>
      </c>
      <c r="D552" s="28"/>
      <c r="E552" s="28"/>
      <c r="F552" s="28"/>
      <c r="G552" s="28">
        <v>50.7973</v>
      </c>
      <c r="H552" s="28">
        <v>1.10233</v>
      </c>
      <c r="I552" s="28">
        <v>9.1302699999999994</v>
      </c>
      <c r="J552" s="28">
        <v>8.53796</v>
      </c>
      <c r="K552" s="28">
        <v>0.25040699999999999</v>
      </c>
      <c r="L552" s="28">
        <v>10.9031</v>
      </c>
      <c r="M552" s="28">
        <v>15.6677</v>
      </c>
      <c r="N552" s="28">
        <v>1.47631</v>
      </c>
      <c r="O552" s="28">
        <v>0.32228899999999999</v>
      </c>
      <c r="P552" s="28">
        <v>0.15215400000000001</v>
      </c>
      <c r="Q552" s="28">
        <v>0.40451456902277233</v>
      </c>
      <c r="R552" s="28">
        <v>0.17769930807604853</v>
      </c>
      <c r="S552" s="28">
        <v>0.41778612290117917</v>
      </c>
      <c r="T552" s="28">
        <v>69.478689006602437</v>
      </c>
      <c r="U552" s="28"/>
      <c r="V552" s="16"/>
      <c r="W552" s="3"/>
      <c r="X552" s="30">
        <v>0.25619455339400959</v>
      </c>
      <c r="Y552" s="3">
        <v>0.1667988623012473</v>
      </c>
      <c r="Z552" s="2" t="s">
        <v>1515</v>
      </c>
      <c r="AA552" s="3"/>
      <c r="AB552" s="3"/>
      <c r="AC552" s="16"/>
    </row>
    <row r="553" spans="1:29" x14ac:dyDescent="0.3">
      <c r="A553" s="25" t="s">
        <v>570</v>
      </c>
      <c r="B553" s="25" t="s">
        <v>159</v>
      </c>
      <c r="C553" s="2" t="s">
        <v>1558</v>
      </c>
      <c r="D553" s="28"/>
      <c r="E553" s="28"/>
      <c r="F553" s="28"/>
      <c r="G553" s="28">
        <v>49.990400000000001</v>
      </c>
      <c r="H553" s="28">
        <v>0.64834999999999998</v>
      </c>
      <c r="I553" s="28">
        <v>2.13598</v>
      </c>
      <c r="J553" s="28">
        <v>10.484</v>
      </c>
      <c r="K553" s="28">
        <v>0.29998200000000003</v>
      </c>
      <c r="L553" s="28">
        <v>15.4114</v>
      </c>
      <c r="M553" s="28">
        <v>18.668900000000001</v>
      </c>
      <c r="N553" s="28">
        <v>0.37757200000000002</v>
      </c>
      <c r="O553" s="28">
        <v>0</v>
      </c>
      <c r="P553" s="28">
        <v>0</v>
      </c>
      <c r="Q553" s="28">
        <v>0.44399722567945132</v>
      </c>
      <c r="R553" s="28">
        <v>0.16943870539810629</v>
      </c>
      <c r="S553" s="28">
        <v>0.38656406892244238</v>
      </c>
      <c r="T553" s="28">
        <v>72.378744573949021</v>
      </c>
      <c r="U553" s="28"/>
      <c r="V553" s="16"/>
      <c r="W553" s="3"/>
      <c r="X553" s="30">
        <v>0.27275421701938257</v>
      </c>
      <c r="Y553" s="3">
        <v>-2.2498706008518998E-2</v>
      </c>
      <c r="Z553" s="2" t="s">
        <v>1514</v>
      </c>
      <c r="AA553" s="3"/>
      <c r="AB553" s="3"/>
      <c r="AC553" s="16"/>
    </row>
    <row r="554" spans="1:29" x14ac:dyDescent="0.3">
      <c r="A554" s="25" t="s">
        <v>570</v>
      </c>
      <c r="B554" s="25" t="s">
        <v>195</v>
      </c>
      <c r="C554" s="2" t="s">
        <v>1558</v>
      </c>
      <c r="D554" s="28"/>
      <c r="E554" s="28"/>
      <c r="F554" s="28"/>
      <c r="G554" s="28">
        <v>50.8217</v>
      </c>
      <c r="H554" s="28">
        <v>0.53161199999999997</v>
      </c>
      <c r="I554" s="28">
        <v>2.3901400000000002</v>
      </c>
      <c r="J554" s="28">
        <v>7.8027699999999998</v>
      </c>
      <c r="K554" s="28">
        <v>0.24931600000000001</v>
      </c>
      <c r="L554" s="28">
        <v>16.1892</v>
      </c>
      <c r="M554" s="28">
        <v>19.9209</v>
      </c>
      <c r="N554" s="28">
        <v>0.31783299999999998</v>
      </c>
      <c r="O554" s="28">
        <v>3.264E-3</v>
      </c>
      <c r="P554" s="28">
        <v>0.20346800000000001</v>
      </c>
      <c r="Q554" s="28">
        <v>0.46408524904540099</v>
      </c>
      <c r="R554" s="28">
        <v>0.12547830117224451</v>
      </c>
      <c r="S554" s="28">
        <v>0.41043644978235455</v>
      </c>
      <c r="T554" s="28">
        <v>78.716747138468364</v>
      </c>
      <c r="U554" s="28"/>
      <c r="V554" s="16"/>
      <c r="W554" s="3"/>
      <c r="X554" s="30">
        <v>0.27595991594097929</v>
      </c>
      <c r="Y554" s="3">
        <v>-5.2411930144063423E-2</v>
      </c>
      <c r="Z554" s="2" t="s">
        <v>1514</v>
      </c>
      <c r="AA554" s="3"/>
      <c r="AB554" s="3"/>
      <c r="AC554" s="16"/>
    </row>
    <row r="555" spans="1:29" x14ac:dyDescent="0.3">
      <c r="A555" s="25" t="s">
        <v>570</v>
      </c>
      <c r="B555" s="25" t="s">
        <v>195</v>
      </c>
      <c r="C555" s="2" t="s">
        <v>1558</v>
      </c>
      <c r="D555" s="28"/>
      <c r="E555" s="28"/>
      <c r="F555" s="28"/>
      <c r="G555" s="28">
        <v>50.619300000000003</v>
      </c>
      <c r="H555" s="28">
        <v>0.63329100000000005</v>
      </c>
      <c r="I555" s="28">
        <v>2.68662</v>
      </c>
      <c r="J555" s="28">
        <v>9.1432300000000009</v>
      </c>
      <c r="K555" s="28">
        <v>0.28887600000000002</v>
      </c>
      <c r="L555" s="28">
        <v>15.321</v>
      </c>
      <c r="M555" s="28">
        <v>19.896100000000001</v>
      </c>
      <c r="N555" s="28">
        <v>0.29543000000000003</v>
      </c>
      <c r="O555" s="28">
        <v>0</v>
      </c>
      <c r="P555" s="28">
        <v>0</v>
      </c>
      <c r="Q555" s="28">
        <v>0.44089138817206525</v>
      </c>
      <c r="R555" s="28">
        <v>0.14760178054805922</v>
      </c>
      <c r="S555" s="28">
        <v>0.41150683127987558</v>
      </c>
      <c r="T555" s="28">
        <v>74.918692621518659</v>
      </c>
      <c r="U555" s="28"/>
      <c r="V555" s="16"/>
      <c r="W555" s="3"/>
      <c r="X555" s="30">
        <v>0.27499453985766209</v>
      </c>
      <c r="Y555" s="3">
        <v>-4.2132761166896349E-2</v>
      </c>
      <c r="Z555" s="2" t="s">
        <v>1514</v>
      </c>
      <c r="AA555" s="3"/>
      <c r="AB555" s="3"/>
      <c r="AC555" s="16"/>
    </row>
    <row r="556" spans="1:29" x14ac:dyDescent="0.3">
      <c r="A556" s="2" t="s">
        <v>649</v>
      </c>
      <c r="B556" s="25" t="s">
        <v>159</v>
      </c>
      <c r="C556" s="2" t="s">
        <v>1558</v>
      </c>
      <c r="D556" s="28"/>
      <c r="E556" s="28"/>
      <c r="F556" s="28"/>
      <c r="G556" s="28">
        <v>50.374899999999997</v>
      </c>
      <c r="H556" s="28">
        <v>0.67227800000000004</v>
      </c>
      <c r="I556" s="28">
        <v>2.00806</v>
      </c>
      <c r="J556" s="28">
        <v>10.5785</v>
      </c>
      <c r="K556" s="28">
        <v>0.31289499999999998</v>
      </c>
      <c r="L556" s="28">
        <v>15.5334</v>
      </c>
      <c r="M556" s="28">
        <v>18.6023</v>
      </c>
      <c r="N556" s="28">
        <v>0.36841499999999999</v>
      </c>
      <c r="O556" s="28">
        <v>1.5806000000000001E-2</v>
      </c>
      <c r="P556" s="28">
        <v>2.3487999999999998E-2</v>
      </c>
      <c r="Q556" s="28">
        <v>0.44587874436039016</v>
      </c>
      <c r="R556" s="28">
        <v>0.17034201583277014</v>
      </c>
      <c r="S556" s="28">
        <v>0.3837792398068397</v>
      </c>
      <c r="T556" s="28">
        <v>72.356981971951924</v>
      </c>
      <c r="U556" s="28"/>
      <c r="V556" s="16"/>
      <c r="W556" s="3"/>
      <c r="X556" s="30">
        <v>0.25245754330416165</v>
      </c>
      <c r="Y556" s="3">
        <v>0.22061348588398788</v>
      </c>
      <c r="Z556" s="2" t="s">
        <v>1515</v>
      </c>
      <c r="AA556" s="3"/>
      <c r="AB556" s="3"/>
      <c r="AC556" s="16"/>
    </row>
    <row r="557" spans="1:29" x14ac:dyDescent="0.3">
      <c r="A557" s="2" t="s">
        <v>902</v>
      </c>
      <c r="B557" s="25" t="s">
        <v>159</v>
      </c>
      <c r="C557" s="2" t="s">
        <v>1558</v>
      </c>
      <c r="D557" s="28"/>
      <c r="E557" s="28"/>
      <c r="F557" s="28"/>
      <c r="G557" s="28">
        <v>50.6218</v>
      </c>
      <c r="H557" s="28">
        <v>0.58838299999999999</v>
      </c>
      <c r="I557" s="28">
        <v>2.5510999999999999</v>
      </c>
      <c r="J557" s="28">
        <v>7.8224299999999998</v>
      </c>
      <c r="K557" s="28">
        <v>0.232214</v>
      </c>
      <c r="L557" s="28">
        <v>16.2303</v>
      </c>
      <c r="M557" s="28">
        <v>19.6661</v>
      </c>
      <c r="N557" s="28">
        <v>0.315612</v>
      </c>
      <c r="O557" s="28">
        <v>0</v>
      </c>
      <c r="P557" s="28">
        <v>0.25501699999999999</v>
      </c>
      <c r="Q557" s="28">
        <v>0.46701726265449178</v>
      </c>
      <c r="R557" s="28">
        <v>0.12626864514451616</v>
      </c>
      <c r="S557" s="28">
        <v>0.40671409220099203</v>
      </c>
      <c r="T557" s="28">
        <v>78.717066513015311</v>
      </c>
      <c r="U557" s="28"/>
      <c r="V557" s="16"/>
      <c r="W557" s="3"/>
      <c r="X557" s="30">
        <v>0.27436422711150049</v>
      </c>
      <c r="Y557" s="3">
        <v>-3.3764147425342173E-2</v>
      </c>
      <c r="Z557" s="2" t="s">
        <v>1514</v>
      </c>
      <c r="AA557" s="3"/>
      <c r="AB557" s="3"/>
      <c r="AC557" s="16"/>
    </row>
    <row r="558" spans="1:29" x14ac:dyDescent="0.3">
      <c r="A558" s="2" t="s">
        <v>713</v>
      </c>
      <c r="B558" s="25" t="s">
        <v>162</v>
      </c>
      <c r="C558" s="2" t="s">
        <v>1558</v>
      </c>
      <c r="D558" s="28"/>
      <c r="E558" s="28"/>
      <c r="F558" s="28"/>
      <c r="G558" s="28">
        <v>49.724600000000002</v>
      </c>
      <c r="H558" s="28">
        <v>0.80366800000000005</v>
      </c>
      <c r="I558" s="28">
        <v>2.82246</v>
      </c>
      <c r="J558" s="28">
        <v>8.4948499999999996</v>
      </c>
      <c r="K558" s="28">
        <v>0.35374499999999998</v>
      </c>
      <c r="L558" s="28">
        <v>15.010999999999999</v>
      </c>
      <c r="M558" s="28">
        <v>20.250499999999999</v>
      </c>
      <c r="N558" s="28">
        <v>0.30887300000000001</v>
      </c>
      <c r="O558" s="28">
        <v>0</v>
      </c>
      <c r="P558" s="28">
        <v>0</v>
      </c>
      <c r="Q558" s="28">
        <v>0.43724274773317656</v>
      </c>
      <c r="R558" s="28">
        <v>0.13880852934075955</v>
      </c>
      <c r="S558" s="28">
        <v>0.42394872292606389</v>
      </c>
      <c r="T558" s="28">
        <v>75.903442130040887</v>
      </c>
      <c r="U558" s="28"/>
      <c r="V558" s="16"/>
      <c r="W558" s="3"/>
      <c r="X558" s="30">
        <v>0.26427313879374953</v>
      </c>
      <c r="Y558" s="3">
        <v>6.5414403149586131E-2</v>
      </c>
      <c r="Z558" s="2" t="s">
        <v>1515</v>
      </c>
      <c r="AA558" s="3"/>
      <c r="AB558" s="3"/>
      <c r="AC558" s="16"/>
    </row>
    <row r="559" spans="1:29" x14ac:dyDescent="0.3">
      <c r="A559" s="2" t="s">
        <v>713</v>
      </c>
      <c r="B559" s="25" t="s">
        <v>159</v>
      </c>
      <c r="C559" s="2" t="s">
        <v>1558</v>
      </c>
      <c r="D559" s="28"/>
      <c r="E559" s="28"/>
      <c r="F559" s="28"/>
      <c r="G559" s="28">
        <v>50.866199999999999</v>
      </c>
      <c r="H559" s="28">
        <v>0.60380800000000001</v>
      </c>
      <c r="I559" s="28">
        <v>2.3669799999999999</v>
      </c>
      <c r="J559" s="28">
        <v>9.6155100000000004</v>
      </c>
      <c r="K559" s="28">
        <v>0.22830700000000001</v>
      </c>
      <c r="L559" s="28">
        <v>15.8096</v>
      </c>
      <c r="M559" s="28">
        <v>19.781500000000001</v>
      </c>
      <c r="N559" s="28">
        <v>0.30460399999999999</v>
      </c>
      <c r="O559" s="28">
        <v>0</v>
      </c>
      <c r="P559" s="28">
        <v>3.0949000000000001E-2</v>
      </c>
      <c r="Q559" s="28">
        <v>0.44633121669045905</v>
      </c>
      <c r="R559" s="28">
        <v>0.15228465827862001</v>
      </c>
      <c r="S559" s="28">
        <v>0.40138412503092086</v>
      </c>
      <c r="T559" s="28">
        <v>74.56053795992527</v>
      </c>
      <c r="U559" s="28"/>
      <c r="V559" s="16"/>
      <c r="W559" s="3"/>
      <c r="X559" s="30">
        <v>0.26687194728322428</v>
      </c>
      <c r="Y559" s="3">
        <v>4.1955254695508426E-2</v>
      </c>
      <c r="Z559" s="2" t="s">
        <v>1514</v>
      </c>
      <c r="AA559" s="3"/>
      <c r="AB559" s="3"/>
      <c r="AC559" s="16"/>
    </row>
    <row r="560" spans="1:29" x14ac:dyDescent="0.3">
      <c r="A560" s="2" t="s">
        <v>713</v>
      </c>
      <c r="B560" s="25" t="s">
        <v>195</v>
      </c>
      <c r="C560" s="2" t="s">
        <v>1558</v>
      </c>
      <c r="D560" s="28"/>
      <c r="E560" s="28"/>
      <c r="F560" s="28"/>
      <c r="G560" s="28">
        <v>50.148699999999998</v>
      </c>
      <c r="H560" s="28">
        <v>0.64517800000000003</v>
      </c>
      <c r="I560" s="28">
        <v>2.66743</v>
      </c>
      <c r="J560" s="28">
        <v>9.8553499999999996</v>
      </c>
      <c r="K560" s="28">
        <v>0.32824300000000001</v>
      </c>
      <c r="L560" s="28">
        <v>15.6157</v>
      </c>
      <c r="M560" s="28">
        <v>18.709800000000001</v>
      </c>
      <c r="N560" s="28">
        <v>0.405806</v>
      </c>
      <c r="O560" s="28">
        <v>0</v>
      </c>
      <c r="P560" s="28">
        <v>2.7966000000000001E-2</v>
      </c>
      <c r="Q560" s="28">
        <v>0.45143023422528583</v>
      </c>
      <c r="R560" s="28">
        <v>0.15982646209307005</v>
      </c>
      <c r="S560" s="28">
        <v>0.38874330368164417</v>
      </c>
      <c r="T560" s="28">
        <v>73.852807984645963</v>
      </c>
      <c r="U560" s="28"/>
      <c r="V560" s="16"/>
      <c r="W560" s="3"/>
      <c r="X560" s="30">
        <v>0.27476235033466284</v>
      </c>
      <c r="Y560" s="3">
        <v>-3.5758725961502869E-2</v>
      </c>
      <c r="Z560" s="2" t="s">
        <v>1514</v>
      </c>
      <c r="AA560" s="3"/>
      <c r="AB560" s="3"/>
      <c r="AC560" s="16"/>
    </row>
    <row r="561" spans="1:29" x14ac:dyDescent="0.3">
      <c r="A561" s="2" t="s">
        <v>713</v>
      </c>
      <c r="B561" s="25" t="s">
        <v>195</v>
      </c>
      <c r="C561" s="2" t="s">
        <v>1558</v>
      </c>
      <c r="D561" s="28"/>
      <c r="E561" s="28"/>
      <c r="F561" s="28"/>
      <c r="G561" s="28">
        <v>50.818800000000003</v>
      </c>
      <c r="H561" s="28">
        <v>0.70079199999999997</v>
      </c>
      <c r="I561" s="28">
        <v>2.2083900000000001</v>
      </c>
      <c r="J561" s="28">
        <v>9.7894699999999997</v>
      </c>
      <c r="K561" s="28">
        <v>0.37318000000000001</v>
      </c>
      <c r="L561" s="28">
        <v>15.6142</v>
      </c>
      <c r="M561" s="28">
        <v>19.138500000000001</v>
      </c>
      <c r="N561" s="28">
        <v>0.40451900000000002</v>
      </c>
      <c r="O561" s="28">
        <v>1.7566999999999999E-2</v>
      </c>
      <c r="P561" s="28">
        <v>1.6195999999999999E-2</v>
      </c>
      <c r="Q561" s="28">
        <v>0.44789527213154889</v>
      </c>
      <c r="R561" s="28">
        <v>0.1575300346602761</v>
      </c>
      <c r="S561" s="28">
        <v>0.39457469320817501</v>
      </c>
      <c r="T561" s="28">
        <v>73.98026925979778</v>
      </c>
      <c r="U561" s="28"/>
      <c r="V561" s="16"/>
      <c r="W561" s="3"/>
      <c r="X561" s="30">
        <v>0.27235359520874092</v>
      </c>
      <c r="Y561" s="3">
        <v>-1.538867988050352E-2</v>
      </c>
      <c r="Z561" s="2" t="s">
        <v>1514</v>
      </c>
      <c r="AA561" s="3"/>
      <c r="AB561" s="3"/>
      <c r="AC561" s="16"/>
    </row>
    <row r="562" spans="1:29" x14ac:dyDescent="0.3">
      <c r="A562" s="2" t="s">
        <v>713</v>
      </c>
      <c r="B562" s="25" t="s">
        <v>195</v>
      </c>
      <c r="C562" s="2" t="s">
        <v>1558</v>
      </c>
      <c r="D562" s="28"/>
      <c r="E562" s="28"/>
      <c r="F562" s="28"/>
      <c r="G562" s="28">
        <v>49.700800000000001</v>
      </c>
      <c r="H562" s="28">
        <v>0.74075599999999997</v>
      </c>
      <c r="I562" s="28">
        <v>2.8158300000000001</v>
      </c>
      <c r="J562" s="28">
        <v>8.9204899999999991</v>
      </c>
      <c r="K562" s="28">
        <v>0.34363300000000002</v>
      </c>
      <c r="L562" s="28">
        <v>15.135199999999999</v>
      </c>
      <c r="M562" s="28">
        <v>19.966100000000001</v>
      </c>
      <c r="N562" s="28">
        <v>0.38358999999999999</v>
      </c>
      <c r="O562" s="28">
        <v>0</v>
      </c>
      <c r="P562" s="28">
        <v>4.8750000000000002E-2</v>
      </c>
      <c r="Q562" s="28">
        <v>0.43883356635540555</v>
      </c>
      <c r="R562" s="28">
        <v>0.14509345898991308</v>
      </c>
      <c r="S562" s="28">
        <v>0.41607297465468135</v>
      </c>
      <c r="T562" s="28">
        <v>75.152124718990578</v>
      </c>
      <c r="U562" s="28"/>
      <c r="V562" s="16"/>
      <c r="W562" s="3"/>
      <c r="X562" s="30">
        <v>0.27500248518174525</v>
      </c>
      <c r="Y562" s="3">
        <v>-4.4756014224706542E-2</v>
      </c>
      <c r="Z562" s="2" t="s">
        <v>1514</v>
      </c>
      <c r="AA562" s="3"/>
      <c r="AB562" s="3"/>
      <c r="AC562" s="16"/>
    </row>
    <row r="563" spans="1:29" x14ac:dyDescent="0.3">
      <c r="A563" s="2" t="s">
        <v>886</v>
      </c>
      <c r="B563" s="25" t="s">
        <v>162</v>
      </c>
      <c r="C563" s="2" t="s">
        <v>1558</v>
      </c>
      <c r="D563" s="28"/>
      <c r="E563" s="28"/>
      <c r="F563" s="28"/>
      <c r="G563" s="28">
        <v>50.130400000000002</v>
      </c>
      <c r="H563" s="28">
        <v>0.56885300000000005</v>
      </c>
      <c r="I563" s="28">
        <v>2.78064</v>
      </c>
      <c r="J563" s="28">
        <v>7.7054</v>
      </c>
      <c r="K563" s="28">
        <v>0.26046900000000001</v>
      </c>
      <c r="L563" s="28">
        <v>16.305499999999999</v>
      </c>
      <c r="M563" s="28">
        <v>19.457999999999998</v>
      </c>
      <c r="N563" s="28">
        <v>0.321185</v>
      </c>
      <c r="O563" s="28">
        <v>1.8680000000000001E-3</v>
      </c>
      <c r="P563" s="28">
        <v>0.32753100000000002</v>
      </c>
      <c r="Q563" s="28">
        <v>0.47107905588445348</v>
      </c>
      <c r="R563" s="28">
        <v>0.1248827093529823</v>
      </c>
      <c r="S563" s="28">
        <v>0.40403823476256423</v>
      </c>
      <c r="T563" s="28">
        <v>79.045180976798392</v>
      </c>
      <c r="U563" s="28"/>
      <c r="V563" s="16">
        <v>1107.5155055620562</v>
      </c>
      <c r="W563" s="3">
        <v>4.5287680347361352</v>
      </c>
      <c r="X563" s="30">
        <v>0.27561840648439528</v>
      </c>
      <c r="Y563" s="3">
        <v>-5.0106501257773717E-2</v>
      </c>
      <c r="Z563" s="2" t="s">
        <v>1514</v>
      </c>
      <c r="AA563" s="3">
        <v>1.29382444444443</v>
      </c>
      <c r="AB563" s="3">
        <v>2.7862563636363502</v>
      </c>
      <c r="AC563" s="16">
        <v>1109.6600000000099</v>
      </c>
    </row>
    <row r="564" spans="1:29" x14ac:dyDescent="0.3">
      <c r="A564" s="2" t="s">
        <v>886</v>
      </c>
      <c r="B564" s="25" t="s">
        <v>195</v>
      </c>
      <c r="C564" s="2" t="s">
        <v>1558</v>
      </c>
      <c r="D564" s="28"/>
      <c r="E564" s="28"/>
      <c r="F564" s="28"/>
      <c r="G564" s="28">
        <v>51.054900000000004</v>
      </c>
      <c r="H564" s="28">
        <v>0.58407299999999995</v>
      </c>
      <c r="I564" s="28">
        <v>2.6866699999999999</v>
      </c>
      <c r="J564" s="28">
        <v>8.2587299999999999</v>
      </c>
      <c r="K564" s="28">
        <v>0.205341</v>
      </c>
      <c r="L564" s="28">
        <v>16.431000000000001</v>
      </c>
      <c r="M564" s="28">
        <v>19.5687</v>
      </c>
      <c r="N564" s="28">
        <v>0.32951999999999998</v>
      </c>
      <c r="O564" s="28">
        <v>0</v>
      </c>
      <c r="P564" s="28">
        <v>0.27535300000000001</v>
      </c>
      <c r="Q564" s="28">
        <v>0.46773911603144397</v>
      </c>
      <c r="R564" s="28">
        <v>0.13188652075296273</v>
      </c>
      <c r="S564" s="28">
        <v>0.40037436321559328</v>
      </c>
      <c r="T564" s="28">
        <v>78.005189794714852</v>
      </c>
      <c r="U564" s="28"/>
      <c r="V564" s="16"/>
      <c r="W564" s="3"/>
      <c r="X564" s="30">
        <v>0.26498064587108278</v>
      </c>
      <c r="Y564" s="3">
        <v>6.4590055935668356E-2</v>
      </c>
      <c r="Z564" s="2" t="s">
        <v>1515</v>
      </c>
      <c r="AA564" s="3"/>
      <c r="AB564" s="3"/>
      <c r="AC564" s="16"/>
    </row>
    <row r="565" spans="1:29" x14ac:dyDescent="0.3">
      <c r="A565" s="2" t="s">
        <v>886</v>
      </c>
      <c r="B565" s="25" t="s">
        <v>159</v>
      </c>
      <c r="C565" s="2" t="s">
        <v>1558</v>
      </c>
      <c r="D565" s="28"/>
      <c r="E565" s="28"/>
      <c r="F565" s="28"/>
      <c r="G565" s="28">
        <v>51.126300000000001</v>
      </c>
      <c r="H565" s="28">
        <v>0.54831300000000005</v>
      </c>
      <c r="I565" s="28">
        <v>2.5160100000000001</v>
      </c>
      <c r="J565" s="28">
        <v>7.95207</v>
      </c>
      <c r="K565" s="28">
        <v>0.18713199999999999</v>
      </c>
      <c r="L565" s="28">
        <v>16.3535</v>
      </c>
      <c r="M565" s="28">
        <v>19.857900000000001</v>
      </c>
      <c r="N565" s="28">
        <v>0.31228299999999998</v>
      </c>
      <c r="O565" s="28">
        <v>1.8314E-2</v>
      </c>
      <c r="P565" s="28">
        <v>0.14529300000000001</v>
      </c>
      <c r="Q565" s="28">
        <v>0.46608586462340634</v>
      </c>
      <c r="R565" s="28">
        <v>0.12714019098488588</v>
      </c>
      <c r="S565" s="28">
        <v>0.40677394439170772</v>
      </c>
      <c r="T565" s="28">
        <v>78.568002908348888</v>
      </c>
      <c r="U565" s="28"/>
      <c r="V565" s="16"/>
      <c r="W565" s="3"/>
      <c r="X565" s="30">
        <v>0.27333526825847343</v>
      </c>
      <c r="Y565" s="3">
        <v>-2.2433403999838841E-2</v>
      </c>
      <c r="Z565" s="2" t="s">
        <v>1514</v>
      </c>
      <c r="AA565" s="3"/>
      <c r="AB565" s="3"/>
      <c r="AC565" s="16"/>
    </row>
    <row r="566" spans="1:29" x14ac:dyDescent="0.3">
      <c r="A566" s="2" t="s">
        <v>886</v>
      </c>
      <c r="B566" s="25" t="s">
        <v>195</v>
      </c>
      <c r="C566" s="2" t="s">
        <v>1558</v>
      </c>
      <c r="D566" s="28"/>
      <c r="E566" s="28"/>
      <c r="F566" s="28"/>
      <c r="G566" s="28">
        <v>50.207799999999999</v>
      </c>
      <c r="H566" s="28">
        <v>0.58852400000000005</v>
      </c>
      <c r="I566" s="28">
        <v>2.7217899999999999</v>
      </c>
      <c r="J566" s="28">
        <v>8.3072400000000002</v>
      </c>
      <c r="K566" s="28">
        <v>0.228604</v>
      </c>
      <c r="L566" s="28">
        <v>16.246500000000001</v>
      </c>
      <c r="M566" s="28">
        <v>19.839300000000001</v>
      </c>
      <c r="N566" s="28">
        <v>0.37466699999999997</v>
      </c>
      <c r="O566" s="28">
        <v>9.5300000000000003E-3</v>
      </c>
      <c r="P566" s="28">
        <v>0.25301899999999999</v>
      </c>
      <c r="Q566" s="28">
        <v>0.46199772568497161</v>
      </c>
      <c r="R566" s="28">
        <v>0.13252085487616616</v>
      </c>
      <c r="S566" s="28">
        <v>0.40548141943886223</v>
      </c>
      <c r="T566" s="28">
        <v>77.709552029293008</v>
      </c>
      <c r="U566" s="28"/>
      <c r="V566" s="16"/>
      <c r="W566" s="3"/>
      <c r="X566" s="30">
        <v>0.27530635134683651</v>
      </c>
      <c r="Y566" s="3">
        <v>-4.0530202199900001E-2</v>
      </c>
      <c r="Z566" s="2" t="s">
        <v>1514</v>
      </c>
      <c r="AA566" s="3"/>
      <c r="AB566" s="3"/>
      <c r="AC566" s="16"/>
    </row>
    <row r="567" spans="1:29" x14ac:dyDescent="0.3">
      <c r="A567" s="2" t="s">
        <v>886</v>
      </c>
      <c r="B567" s="25" t="s">
        <v>195</v>
      </c>
      <c r="C567" s="2" t="s">
        <v>1558</v>
      </c>
      <c r="D567" s="28"/>
      <c r="E567" s="28"/>
      <c r="F567" s="28"/>
      <c r="G567" s="28">
        <v>50.279899999999998</v>
      </c>
      <c r="H567" s="28">
        <v>0.62282800000000005</v>
      </c>
      <c r="I567" s="28">
        <v>2.7004800000000002</v>
      </c>
      <c r="J567" s="28">
        <v>7.9295200000000001</v>
      </c>
      <c r="K567" s="28">
        <v>0.267148</v>
      </c>
      <c r="L567" s="28">
        <v>16.377800000000001</v>
      </c>
      <c r="M567" s="28">
        <v>19.3934</v>
      </c>
      <c r="N567" s="28">
        <v>0.29428700000000002</v>
      </c>
      <c r="O567" s="28">
        <v>8.8590000000000006E-3</v>
      </c>
      <c r="P567" s="28">
        <v>0.22811999999999999</v>
      </c>
      <c r="Q567" s="28">
        <v>0.47110453622466797</v>
      </c>
      <c r="R567" s="28">
        <v>0.12795464904772849</v>
      </c>
      <c r="S567" s="28">
        <v>0.40094081472760357</v>
      </c>
      <c r="T567" s="28">
        <v>78.640733304248286</v>
      </c>
      <c r="U567" s="28"/>
      <c r="V567" s="16"/>
      <c r="W567" s="3"/>
      <c r="X567" s="30">
        <v>0.27488824186644711</v>
      </c>
      <c r="Y567" s="3">
        <v>-3.5192545683470966E-2</v>
      </c>
      <c r="Z567" s="2" t="s">
        <v>1514</v>
      </c>
      <c r="AA567" s="3"/>
      <c r="AB567" s="3"/>
      <c r="AC567" s="16"/>
    </row>
    <row r="568" spans="1:29" x14ac:dyDescent="0.3">
      <c r="A568" s="2" t="s">
        <v>612</v>
      </c>
      <c r="B568" s="25" t="s">
        <v>162</v>
      </c>
      <c r="C568" s="2" t="s">
        <v>1558</v>
      </c>
      <c r="D568" s="28"/>
      <c r="E568" s="28"/>
      <c r="F568" s="28"/>
      <c r="G568" s="28">
        <v>51.056100000000001</v>
      </c>
      <c r="H568" s="28">
        <v>0.68914399999999998</v>
      </c>
      <c r="I568" s="28">
        <v>2.0248400000000002</v>
      </c>
      <c r="J568" s="28">
        <v>11.1433</v>
      </c>
      <c r="K568" s="28">
        <v>0.28943400000000002</v>
      </c>
      <c r="L568" s="28">
        <v>15.452299999999999</v>
      </c>
      <c r="M568" s="28">
        <v>18.293800000000001</v>
      </c>
      <c r="N568" s="28">
        <v>0.385822</v>
      </c>
      <c r="O568" s="28">
        <v>9.1529999999999997E-3</v>
      </c>
      <c r="P568" s="28">
        <v>5.7153000000000002E-2</v>
      </c>
      <c r="Q568" s="28">
        <v>0.44337245535376058</v>
      </c>
      <c r="R568" s="28">
        <v>0.1793646477431084</v>
      </c>
      <c r="S568" s="28">
        <v>0.37726289690313108</v>
      </c>
      <c r="T568" s="28">
        <v>71.197372558800694</v>
      </c>
      <c r="U568" s="28"/>
      <c r="V568" s="16">
        <v>1111.2741130945196</v>
      </c>
      <c r="W568" s="3">
        <v>4.4892593192394905</v>
      </c>
      <c r="X568" s="30">
        <v>0.27559233808700057</v>
      </c>
      <c r="Y568" s="3">
        <v>-3.9060439705139505E-2</v>
      </c>
      <c r="Z568" s="2" t="s">
        <v>1514</v>
      </c>
      <c r="AA568" s="3">
        <v>4.19732675499999</v>
      </c>
      <c r="AB568" s="3">
        <v>4.3714763877272702</v>
      </c>
      <c r="AC568" s="16">
        <v>1117.5290909091</v>
      </c>
    </row>
    <row r="569" spans="1:29" x14ac:dyDescent="0.3">
      <c r="A569" s="2" t="s">
        <v>612</v>
      </c>
      <c r="B569" s="25" t="s">
        <v>195</v>
      </c>
      <c r="C569" s="2" t="s">
        <v>1558</v>
      </c>
      <c r="D569" s="28"/>
      <c r="E569" s="28"/>
      <c r="F569" s="28"/>
      <c r="G569" s="28">
        <v>51.054900000000004</v>
      </c>
      <c r="H569" s="28">
        <v>0.630139</v>
      </c>
      <c r="I569" s="28">
        <v>2.18987</v>
      </c>
      <c r="J569" s="28">
        <v>10.809200000000001</v>
      </c>
      <c r="K569" s="28">
        <v>0.40081800000000001</v>
      </c>
      <c r="L569" s="28">
        <v>15.408799999999999</v>
      </c>
      <c r="M569" s="28">
        <v>19.018599999999999</v>
      </c>
      <c r="N569" s="28">
        <v>0.42854900000000001</v>
      </c>
      <c r="O569" s="28">
        <v>0</v>
      </c>
      <c r="P569" s="28">
        <v>6.0139999999999999E-2</v>
      </c>
      <c r="Q569" s="28">
        <v>0.43847563768275022</v>
      </c>
      <c r="R569" s="28">
        <v>0.17255106778438223</v>
      </c>
      <c r="S569" s="28">
        <v>0.38897329453286761</v>
      </c>
      <c r="T569" s="28">
        <v>71.760470329612488</v>
      </c>
      <c r="U569" s="28"/>
      <c r="V569" s="16"/>
      <c r="W569" s="3"/>
      <c r="X569" s="30">
        <v>0.26374531063916501</v>
      </c>
      <c r="Y569" s="3">
        <v>7.5716735827027759E-2</v>
      </c>
      <c r="Z569" s="2" t="s">
        <v>1515</v>
      </c>
      <c r="AA569" s="3"/>
      <c r="AB569" s="3"/>
      <c r="AC569" s="16"/>
    </row>
    <row r="570" spans="1:29" x14ac:dyDescent="0.3">
      <c r="A570" s="2" t="s">
        <v>612</v>
      </c>
      <c r="B570" s="25" t="s">
        <v>195</v>
      </c>
      <c r="C570" s="2" t="s">
        <v>1558</v>
      </c>
      <c r="D570" s="28"/>
      <c r="E570" s="28"/>
      <c r="F570" s="28"/>
      <c r="G570" s="28">
        <v>49.9848</v>
      </c>
      <c r="H570" s="28">
        <v>0.66200300000000001</v>
      </c>
      <c r="I570" s="28">
        <v>2.0944099999999999</v>
      </c>
      <c r="J570" s="28">
        <v>10.5411</v>
      </c>
      <c r="K570" s="28">
        <v>0.38603500000000002</v>
      </c>
      <c r="L570" s="28">
        <v>15.4808</v>
      </c>
      <c r="M570" s="28">
        <v>18.157800000000002</v>
      </c>
      <c r="N570" s="28">
        <v>0.31560899999999997</v>
      </c>
      <c r="O570" s="28">
        <v>3.9259999999999998E-3</v>
      </c>
      <c r="P570" s="28">
        <v>9.6841999999999998E-2</v>
      </c>
      <c r="Q570" s="28">
        <v>0.44943967266108831</v>
      </c>
      <c r="R570" s="28">
        <v>0.17167671218384445</v>
      </c>
      <c r="S570" s="28">
        <v>0.37888361515506724</v>
      </c>
      <c r="T570" s="28">
        <v>72.35997691049397</v>
      </c>
      <c r="U570" s="28"/>
      <c r="V570" s="16"/>
      <c r="W570" s="3"/>
      <c r="X570" s="30">
        <v>0.26080498235353577</v>
      </c>
      <c r="Y570" s="3">
        <v>0.10694652018585593</v>
      </c>
      <c r="Z570" s="2" t="s">
        <v>1515</v>
      </c>
      <c r="AA570" s="3"/>
      <c r="AB570" s="3"/>
      <c r="AC570" s="16"/>
    </row>
    <row r="571" spans="1:29" x14ac:dyDescent="0.3">
      <c r="A571" s="2" t="s">
        <v>612</v>
      </c>
      <c r="B571" s="25" t="s">
        <v>159</v>
      </c>
      <c r="C571" s="2" t="s">
        <v>1558</v>
      </c>
      <c r="D571" s="28"/>
      <c r="E571" s="28"/>
      <c r="F571" s="28"/>
      <c r="G571" s="28">
        <v>50.734499999999997</v>
      </c>
      <c r="H571" s="28">
        <v>0.52871299999999999</v>
      </c>
      <c r="I571" s="28">
        <v>3.1979799999999998</v>
      </c>
      <c r="J571" s="28">
        <v>7.7855499999999997</v>
      </c>
      <c r="K571" s="28">
        <v>0.225438</v>
      </c>
      <c r="L571" s="28">
        <v>16.874199999999998</v>
      </c>
      <c r="M571" s="28">
        <v>19.5016</v>
      </c>
      <c r="N571" s="28">
        <v>0.30150100000000002</v>
      </c>
      <c r="O571" s="28">
        <v>0</v>
      </c>
      <c r="P571" s="28">
        <v>0.20452400000000001</v>
      </c>
      <c r="Q571" s="28">
        <v>0.47859093384402235</v>
      </c>
      <c r="R571" s="28">
        <v>0.12387338964341146</v>
      </c>
      <c r="S571" s="28">
        <v>0.39753567651256622</v>
      </c>
      <c r="T571" s="28">
        <v>79.438883795416103</v>
      </c>
      <c r="U571" s="28"/>
      <c r="V571" s="16"/>
      <c r="W571" s="3"/>
      <c r="X571" s="30">
        <v>0.27546548536302035</v>
      </c>
      <c r="Y571" s="3">
        <v>-3.7328409762240944E-2</v>
      </c>
      <c r="Z571" s="2" t="s">
        <v>1514</v>
      </c>
      <c r="AA571" s="3"/>
      <c r="AB571" s="3"/>
      <c r="AC571" s="16"/>
    </row>
    <row r="572" spans="1:29" x14ac:dyDescent="0.3">
      <c r="A572" s="2" t="s">
        <v>612</v>
      </c>
      <c r="B572" s="25" t="s">
        <v>195</v>
      </c>
      <c r="C572" s="2" t="s">
        <v>1558</v>
      </c>
      <c r="D572" s="28"/>
      <c r="E572" s="28"/>
      <c r="F572" s="28"/>
      <c r="G572" s="28">
        <v>49.881300000000003</v>
      </c>
      <c r="H572" s="28">
        <v>0.69919799999999999</v>
      </c>
      <c r="I572" s="28">
        <v>2.69631</v>
      </c>
      <c r="J572" s="28">
        <v>10.339399999999999</v>
      </c>
      <c r="K572" s="28">
        <v>0.33277899999999999</v>
      </c>
      <c r="L572" s="28">
        <v>15.376799999999999</v>
      </c>
      <c r="M572" s="28">
        <v>18.263200000000001</v>
      </c>
      <c r="N572" s="28">
        <v>0.38163999999999998</v>
      </c>
      <c r="O572" s="28">
        <v>2.5555999999999999E-2</v>
      </c>
      <c r="P572" s="28">
        <v>0.102766</v>
      </c>
      <c r="Q572" s="28">
        <v>0.4482604515771601</v>
      </c>
      <c r="R572" s="28">
        <v>0.16908584189471229</v>
      </c>
      <c r="S572" s="28">
        <v>0.38265370652812764</v>
      </c>
      <c r="T572" s="28">
        <v>72.610859790896896</v>
      </c>
      <c r="U572" s="28"/>
      <c r="V572" s="16"/>
      <c r="W572" s="3"/>
      <c r="X572" s="30">
        <v>0.26709568462943445</v>
      </c>
      <c r="Y572" s="3">
        <v>3.6191773428353335E-2</v>
      </c>
      <c r="Z572" s="2" t="s">
        <v>1514</v>
      </c>
      <c r="AA572" s="3"/>
      <c r="AB572" s="3"/>
      <c r="AC572" s="16"/>
    </row>
    <row r="573" spans="1:29" x14ac:dyDescent="0.3">
      <c r="A573" s="2" t="s">
        <v>813</v>
      </c>
      <c r="B573" s="25" t="s">
        <v>162</v>
      </c>
      <c r="C573" s="2" t="s">
        <v>1558</v>
      </c>
      <c r="D573" s="28"/>
      <c r="E573" s="28"/>
      <c r="F573" s="28"/>
      <c r="G573" s="28">
        <v>52.040199999999999</v>
      </c>
      <c r="H573" s="28">
        <v>0.66142599999999996</v>
      </c>
      <c r="I573" s="28">
        <v>2.7372899999999998</v>
      </c>
      <c r="J573" s="28">
        <v>9.3280700000000003</v>
      </c>
      <c r="K573" s="28">
        <v>0.203345</v>
      </c>
      <c r="L573" s="28">
        <v>16.049399999999999</v>
      </c>
      <c r="M573" s="28">
        <v>18.9727</v>
      </c>
      <c r="N573" s="28">
        <v>0.33626800000000001</v>
      </c>
      <c r="O573" s="28">
        <v>0</v>
      </c>
      <c r="P573" s="28">
        <v>0.134186</v>
      </c>
      <c r="Q573" s="28">
        <v>0.45962490824558905</v>
      </c>
      <c r="R573" s="28">
        <v>0.14985940362934136</v>
      </c>
      <c r="S573" s="28">
        <v>0.39051568812506965</v>
      </c>
      <c r="T573" s="28">
        <v>75.412098275616756</v>
      </c>
      <c r="U573" s="28"/>
      <c r="V573" s="16">
        <v>1115.1153013262738</v>
      </c>
      <c r="W573" s="3">
        <v>5.0899348729271203</v>
      </c>
      <c r="X573" s="30">
        <v>0.27688353702625967</v>
      </c>
      <c r="Y573" s="3">
        <v>-4.7555769333201381E-2</v>
      </c>
      <c r="Z573" s="2" t="s">
        <v>1514</v>
      </c>
      <c r="AA573" s="3">
        <v>2.44776444444443</v>
      </c>
      <c r="AB573" s="3">
        <v>3.08917999999999</v>
      </c>
      <c r="AC573" s="16">
        <v>1111.4036363636501</v>
      </c>
    </row>
    <row r="574" spans="1:29" x14ac:dyDescent="0.3">
      <c r="A574" s="2" t="s">
        <v>813</v>
      </c>
      <c r="B574" s="25" t="s">
        <v>159</v>
      </c>
      <c r="C574" s="2" t="s">
        <v>1558</v>
      </c>
      <c r="D574" s="28"/>
      <c r="E574" s="28"/>
      <c r="F574" s="28"/>
      <c r="G574" s="28">
        <v>52.363999999999997</v>
      </c>
      <c r="H574" s="28">
        <v>0.55963200000000002</v>
      </c>
      <c r="I574" s="28">
        <v>2.4279500000000001</v>
      </c>
      <c r="J574" s="28">
        <v>8.6813099999999999</v>
      </c>
      <c r="K574" s="28">
        <v>0.318575</v>
      </c>
      <c r="L574" s="28">
        <v>16.268899999999999</v>
      </c>
      <c r="M574" s="28">
        <v>19.372900000000001</v>
      </c>
      <c r="N574" s="28">
        <v>0.33385199999999998</v>
      </c>
      <c r="O574" s="28">
        <v>0</v>
      </c>
      <c r="P574" s="28">
        <v>0.112303</v>
      </c>
      <c r="Q574" s="28">
        <v>0.46399332893066936</v>
      </c>
      <c r="R574" s="28">
        <v>0.13889488737976202</v>
      </c>
      <c r="S574" s="28">
        <v>0.39711178368956856</v>
      </c>
      <c r="T574" s="28">
        <v>76.961751180048935</v>
      </c>
      <c r="U574" s="28"/>
      <c r="V574" s="16"/>
      <c r="W574" s="3"/>
      <c r="X574" s="30">
        <v>0.27667102119610137</v>
      </c>
      <c r="Y574" s="3">
        <v>-4.2831050246292302E-2</v>
      </c>
      <c r="Z574" s="2" t="s">
        <v>1514</v>
      </c>
      <c r="AA574" s="3"/>
      <c r="AB574" s="3"/>
      <c r="AC574" s="16"/>
    </row>
    <row r="575" spans="1:29" x14ac:dyDescent="0.3">
      <c r="A575" s="2" t="s">
        <v>813</v>
      </c>
      <c r="B575" s="25" t="s">
        <v>195</v>
      </c>
      <c r="C575" s="2" t="s">
        <v>1558</v>
      </c>
      <c r="D575" s="28"/>
      <c r="E575" s="28"/>
      <c r="F575" s="28"/>
      <c r="G575" s="28">
        <v>51.601300000000002</v>
      </c>
      <c r="H575" s="28">
        <v>0.60993600000000003</v>
      </c>
      <c r="I575" s="28">
        <v>2.75034</v>
      </c>
      <c r="J575" s="28">
        <v>8.6759900000000005</v>
      </c>
      <c r="K575" s="28">
        <v>0.243368</v>
      </c>
      <c r="L575" s="28">
        <v>16.261500000000002</v>
      </c>
      <c r="M575" s="28">
        <v>19.395299999999999</v>
      </c>
      <c r="N575" s="28">
        <v>0.34040700000000002</v>
      </c>
      <c r="O575" s="28">
        <v>0</v>
      </c>
      <c r="P575" s="28">
        <v>0.21562500000000001</v>
      </c>
      <c r="Q575" s="28">
        <v>0.46370669664019154</v>
      </c>
      <c r="R575" s="28">
        <v>0.13878714935169639</v>
      </c>
      <c r="S575" s="28">
        <v>0.39750615400811207</v>
      </c>
      <c r="T575" s="28">
        <v>76.964553202496106</v>
      </c>
      <c r="U575" s="28"/>
      <c r="V575" s="16"/>
      <c r="W575" s="3"/>
      <c r="X575" s="30">
        <v>0.2751204761698951</v>
      </c>
      <c r="Y575" s="3">
        <v>-3.0517824579808561E-2</v>
      </c>
      <c r="Z575" s="2" t="s">
        <v>1514</v>
      </c>
      <c r="AA575" s="3"/>
      <c r="AB575" s="3"/>
      <c r="AC575" s="16"/>
    </row>
    <row r="576" spans="1:29" x14ac:dyDescent="0.3">
      <c r="A576" s="2" t="s">
        <v>813</v>
      </c>
      <c r="B576" s="25" t="s">
        <v>195</v>
      </c>
      <c r="C576" s="2" t="s">
        <v>1558</v>
      </c>
      <c r="D576" s="28"/>
      <c r="E576" s="28"/>
      <c r="F576" s="28"/>
      <c r="G576" s="28">
        <v>52.573799999999999</v>
      </c>
      <c r="H576" s="28">
        <v>0.55183700000000002</v>
      </c>
      <c r="I576" s="28">
        <v>2.41547</v>
      </c>
      <c r="J576" s="28">
        <v>8.3502700000000001</v>
      </c>
      <c r="K576" s="28">
        <v>0.281997</v>
      </c>
      <c r="L576" s="28">
        <v>16.316700000000001</v>
      </c>
      <c r="M576" s="28">
        <v>19.7088</v>
      </c>
      <c r="N576" s="28">
        <v>0.29996400000000001</v>
      </c>
      <c r="O576" s="28">
        <v>4.8139999999999997E-3</v>
      </c>
      <c r="P576" s="28">
        <v>0.20122399999999999</v>
      </c>
      <c r="Q576" s="28">
        <v>0.46398679542216703</v>
      </c>
      <c r="R576" s="28">
        <v>0.13320522464387172</v>
      </c>
      <c r="S576" s="28">
        <v>0.40280797993396128</v>
      </c>
      <c r="T576" s="28">
        <v>77.694741361557121</v>
      </c>
      <c r="U576" s="28"/>
      <c r="V576" s="16"/>
      <c r="W576" s="3"/>
      <c r="X576" s="30">
        <v>0.27730062640916375</v>
      </c>
      <c r="Y576" s="3">
        <v>-5.142828050992676E-2</v>
      </c>
      <c r="Z576" s="2" t="s">
        <v>1514</v>
      </c>
      <c r="AA576" s="3"/>
      <c r="AB576" s="3"/>
      <c r="AC576" s="16"/>
    </row>
    <row r="577" spans="1:29" x14ac:dyDescent="0.3">
      <c r="A577" s="2" t="s">
        <v>813</v>
      </c>
      <c r="B577" s="25" t="s">
        <v>195</v>
      </c>
      <c r="C577" s="2" t="s">
        <v>1558</v>
      </c>
      <c r="D577" s="28"/>
      <c r="E577" s="28"/>
      <c r="F577" s="28"/>
      <c r="G577" s="28">
        <v>52.227400000000003</v>
      </c>
      <c r="H577" s="28">
        <v>0.53800000000000003</v>
      </c>
      <c r="I577" s="28">
        <v>2.5147599999999999</v>
      </c>
      <c r="J577" s="28">
        <v>8.3506999999999998</v>
      </c>
      <c r="K577" s="28">
        <v>0.231959</v>
      </c>
      <c r="L577" s="28">
        <v>16.3828</v>
      </c>
      <c r="M577" s="28">
        <v>19.2727</v>
      </c>
      <c r="N577" s="28">
        <v>0.32712799999999997</v>
      </c>
      <c r="O577" s="28">
        <v>4.0359999999999997E-3</v>
      </c>
      <c r="P577" s="28">
        <v>0.121306</v>
      </c>
      <c r="Q577" s="28">
        <v>0.46916301035257846</v>
      </c>
      <c r="R577" s="28">
        <v>0.13415472245557078</v>
      </c>
      <c r="S577" s="28">
        <v>0.39668226719185073</v>
      </c>
      <c r="T577" s="28">
        <v>77.763835677239896</v>
      </c>
      <c r="U577" s="28"/>
      <c r="V577" s="16"/>
      <c r="W577" s="3"/>
      <c r="X577" s="30">
        <v>0.27729149272858405</v>
      </c>
      <c r="Y577" s="3">
        <v>-4.3319444860651646E-2</v>
      </c>
      <c r="Z577" s="2" t="s">
        <v>1514</v>
      </c>
      <c r="AA577" s="3"/>
      <c r="AB577" s="3"/>
      <c r="AC577" s="16"/>
    </row>
    <row r="578" spans="1:29" x14ac:dyDescent="0.3">
      <c r="A578" s="2" t="s">
        <v>702</v>
      </c>
      <c r="B578" s="25" t="s">
        <v>159</v>
      </c>
      <c r="C578" s="2" t="s">
        <v>1558</v>
      </c>
      <c r="D578" s="28"/>
      <c r="E578" s="28"/>
      <c r="F578" s="28"/>
      <c r="G578" s="28">
        <v>51.890700000000002</v>
      </c>
      <c r="H578" s="28">
        <v>0.678925</v>
      </c>
      <c r="I578" s="28">
        <v>2.2026300000000001</v>
      </c>
      <c r="J578" s="28">
        <v>9.8124099999999999</v>
      </c>
      <c r="K578" s="28">
        <v>0.32304899999999998</v>
      </c>
      <c r="L578" s="28">
        <v>15.3667</v>
      </c>
      <c r="M578" s="28">
        <v>19.4801</v>
      </c>
      <c r="N578" s="28">
        <v>0.38692300000000002</v>
      </c>
      <c r="O578" s="28">
        <v>0</v>
      </c>
      <c r="P578" s="28">
        <v>2.9440000000000001E-2</v>
      </c>
      <c r="Q578" s="28">
        <v>0.44065809629941471</v>
      </c>
      <c r="R578" s="28">
        <v>0.15784988725120416</v>
      </c>
      <c r="S578" s="28">
        <v>0.4014920164493811</v>
      </c>
      <c r="T578" s="28">
        <v>73.626101641156467</v>
      </c>
      <c r="U578" s="28"/>
      <c r="V578" s="16"/>
      <c r="W578" s="3"/>
      <c r="X578" s="30">
        <v>0.27793772823445495</v>
      </c>
      <c r="Y578" s="3">
        <v>-6.6001465207204291E-2</v>
      </c>
      <c r="Z578" s="2" t="s">
        <v>1514</v>
      </c>
      <c r="AA578" s="3"/>
      <c r="AB578" s="3"/>
      <c r="AC578" s="16"/>
    </row>
    <row r="579" spans="1:29" x14ac:dyDescent="0.3">
      <c r="A579" s="2" t="s">
        <v>880</v>
      </c>
      <c r="B579" s="25" t="s">
        <v>159</v>
      </c>
      <c r="C579" s="2" t="s">
        <v>1558</v>
      </c>
      <c r="D579" s="28"/>
      <c r="E579" s="28"/>
      <c r="F579" s="28"/>
      <c r="G579" s="28">
        <v>51.905700000000003</v>
      </c>
      <c r="H579" s="28">
        <v>0.52930500000000003</v>
      </c>
      <c r="I579" s="28">
        <v>2.4952999999999999</v>
      </c>
      <c r="J579" s="28">
        <v>8.3712800000000005</v>
      </c>
      <c r="K579" s="28">
        <v>0.25023800000000002</v>
      </c>
      <c r="L579" s="28">
        <v>16.1633</v>
      </c>
      <c r="M579" s="28">
        <v>19.489699999999999</v>
      </c>
      <c r="N579" s="28">
        <v>0.29787200000000003</v>
      </c>
      <c r="O579" s="28">
        <v>3.7659999999999998E-3</v>
      </c>
      <c r="P579" s="28">
        <v>0.19078300000000001</v>
      </c>
      <c r="Q579" s="28">
        <v>0.46356727455583313</v>
      </c>
      <c r="R579" s="28">
        <v>0.13468587512101515</v>
      </c>
      <c r="S579" s="28">
        <v>0.40174685032315166</v>
      </c>
      <c r="T579" s="28">
        <v>77.486808854451183</v>
      </c>
      <c r="U579" s="28"/>
      <c r="V579" s="16"/>
      <c r="W579" s="3"/>
      <c r="X579" s="30">
        <v>0.27520578726455097</v>
      </c>
      <c r="Y579" s="3">
        <v>-3.1693626381920748E-2</v>
      </c>
      <c r="Z579" s="2" t="s">
        <v>1514</v>
      </c>
      <c r="AA579" s="3"/>
      <c r="AB579" s="3"/>
      <c r="AC579" s="16"/>
    </row>
    <row r="580" spans="1:29" x14ac:dyDescent="0.3">
      <c r="A580" s="2" t="s">
        <v>701</v>
      </c>
      <c r="B580" s="25" t="s">
        <v>159</v>
      </c>
      <c r="C580" s="2" t="s">
        <v>1558</v>
      </c>
      <c r="D580" s="28"/>
      <c r="E580" s="28"/>
      <c r="F580" s="28"/>
      <c r="G580" s="28">
        <v>51.908799999999999</v>
      </c>
      <c r="H580" s="28">
        <v>0.63431400000000004</v>
      </c>
      <c r="I580" s="28">
        <v>2.4149500000000002</v>
      </c>
      <c r="J580" s="28">
        <v>10.069000000000001</v>
      </c>
      <c r="K580" s="28">
        <v>0.338148</v>
      </c>
      <c r="L580" s="28">
        <v>15.720499999999999</v>
      </c>
      <c r="M580" s="28">
        <v>18.8032</v>
      </c>
      <c r="N580" s="28">
        <v>0.37535099999999999</v>
      </c>
      <c r="O580" s="28">
        <v>5.4429999999999999E-3</v>
      </c>
      <c r="P580" s="28">
        <v>7.7978000000000006E-2</v>
      </c>
      <c r="Q580" s="28">
        <v>0.45065853511203885</v>
      </c>
      <c r="R580" s="28">
        <v>0.16192542106767249</v>
      </c>
      <c r="S580" s="28">
        <v>0.38741604382028877</v>
      </c>
      <c r="T580" s="28">
        <v>73.566819791119528</v>
      </c>
      <c r="U580" s="28"/>
      <c r="V580" s="16"/>
      <c r="W580" s="3"/>
      <c r="X580" s="30">
        <v>0.27896377092911168</v>
      </c>
      <c r="Y580" s="3">
        <v>-6.6081061907144689E-2</v>
      </c>
      <c r="Z580" s="2" t="s">
        <v>1514</v>
      </c>
      <c r="AA580" s="3"/>
      <c r="AB580" s="3"/>
      <c r="AC580" s="16"/>
    </row>
    <row r="581" spans="1:29" x14ac:dyDescent="0.3">
      <c r="A581" s="2" t="s">
        <v>846</v>
      </c>
      <c r="B581" s="25" t="s">
        <v>162</v>
      </c>
      <c r="C581" s="2" t="s">
        <v>1558</v>
      </c>
      <c r="D581" s="28"/>
      <c r="E581" s="28"/>
      <c r="F581" s="28"/>
      <c r="G581" s="28">
        <v>49.942</v>
      </c>
      <c r="H581" s="28">
        <v>0.61017200000000005</v>
      </c>
      <c r="I581" s="28">
        <v>3.1388500000000001</v>
      </c>
      <c r="J581" s="28">
        <v>7.7702999999999998</v>
      </c>
      <c r="K581" s="28">
        <v>0.280441</v>
      </c>
      <c r="L581" s="28">
        <v>14.9275</v>
      </c>
      <c r="M581" s="28">
        <v>20.440000000000001</v>
      </c>
      <c r="N581" s="28">
        <v>0.30980799999999997</v>
      </c>
      <c r="O581" s="28">
        <v>0</v>
      </c>
      <c r="P581" s="28">
        <v>0.106701</v>
      </c>
      <c r="Q581" s="28">
        <v>0.43933763635602358</v>
      </c>
      <c r="R581" s="28">
        <v>0.12829111048364034</v>
      </c>
      <c r="S581" s="28">
        <v>0.43237125316033609</v>
      </c>
      <c r="T581" s="28">
        <v>77.398764386420638</v>
      </c>
      <c r="U581" s="28"/>
      <c r="V581" s="16">
        <v>1111.7108488493363</v>
      </c>
      <c r="W581" s="3">
        <v>5.5654207249199352</v>
      </c>
      <c r="X581" s="30">
        <v>0.27782369942776025</v>
      </c>
      <c r="Y581" s="3">
        <v>-7.2874283062425937E-2</v>
      </c>
      <c r="Z581" s="2" t="s">
        <v>1514</v>
      </c>
      <c r="AA581" s="3">
        <v>2.0651399999999902</v>
      </c>
      <c r="AB581" s="3">
        <v>2.7628490909090799</v>
      </c>
      <c r="AC581" s="16">
        <v>1109.6309090909199</v>
      </c>
    </row>
    <row r="582" spans="1:29" x14ac:dyDescent="0.3">
      <c r="A582" s="2" t="s">
        <v>846</v>
      </c>
      <c r="B582" s="25" t="s">
        <v>159</v>
      </c>
      <c r="C582" s="2" t="s">
        <v>1558</v>
      </c>
      <c r="D582" s="28"/>
      <c r="E582" s="28"/>
      <c r="F582" s="28"/>
      <c r="G582" s="28">
        <v>50.547199999999997</v>
      </c>
      <c r="H582" s="28">
        <v>0.63020500000000002</v>
      </c>
      <c r="I582" s="28">
        <v>2.75562</v>
      </c>
      <c r="J582" s="28">
        <v>8.4148099999999992</v>
      </c>
      <c r="K582" s="28">
        <v>0.26871299999999998</v>
      </c>
      <c r="L582" s="28">
        <v>15.270899999999999</v>
      </c>
      <c r="M582" s="28">
        <v>20.366299999999999</v>
      </c>
      <c r="N582" s="28">
        <v>0.36192299999999999</v>
      </c>
      <c r="O582" s="28">
        <v>1.0363000000000001E-2</v>
      </c>
      <c r="P582" s="28">
        <v>3.1077E-2</v>
      </c>
      <c r="Q582" s="28">
        <v>0.44098241720193915</v>
      </c>
      <c r="R582" s="28">
        <v>0.13631649261313161</v>
      </c>
      <c r="S582" s="28">
        <v>0.42270109018492918</v>
      </c>
      <c r="T582" s="28">
        <v>76.387190362649633</v>
      </c>
      <c r="U582" s="28"/>
      <c r="V582" s="16"/>
      <c r="W582" s="3"/>
      <c r="X582" s="30">
        <v>0.27389461422457689</v>
      </c>
      <c r="Y582" s="3">
        <v>-2.8438669184483678E-2</v>
      </c>
      <c r="Z582" s="2" t="s">
        <v>1514</v>
      </c>
      <c r="AA582" s="3"/>
      <c r="AB582" s="3"/>
      <c r="AC582" s="16"/>
    </row>
    <row r="583" spans="1:29" x14ac:dyDescent="0.3">
      <c r="A583" s="2" t="s">
        <v>846</v>
      </c>
      <c r="B583" s="25" t="s">
        <v>195</v>
      </c>
      <c r="C583" s="2" t="s">
        <v>1558</v>
      </c>
      <c r="D583" s="28"/>
      <c r="E583" s="28"/>
      <c r="F583" s="28"/>
      <c r="G583" s="28">
        <v>49.965800000000002</v>
      </c>
      <c r="H583" s="28">
        <v>0.58696000000000004</v>
      </c>
      <c r="I583" s="28">
        <v>2.9436399999999998</v>
      </c>
      <c r="J583" s="28">
        <v>8.5528999999999993</v>
      </c>
      <c r="K583" s="28">
        <v>0.245167</v>
      </c>
      <c r="L583" s="28">
        <v>15.2606</v>
      </c>
      <c r="M583" s="28">
        <v>20.7074</v>
      </c>
      <c r="N583" s="28">
        <v>0.29474099999999998</v>
      </c>
      <c r="O583" s="28">
        <v>1.3332999999999999E-2</v>
      </c>
      <c r="P583" s="28">
        <v>0.122726</v>
      </c>
      <c r="Q583" s="28">
        <v>0.43674593815805257</v>
      </c>
      <c r="R583" s="28">
        <v>0.13731504017905297</v>
      </c>
      <c r="S583" s="28">
        <v>0.42593902166289443</v>
      </c>
      <c r="T583" s="28">
        <v>76.080060244328692</v>
      </c>
      <c r="U583" s="28"/>
      <c r="V583" s="16"/>
      <c r="W583" s="3"/>
      <c r="X583" s="30">
        <v>0.2732030160064805</v>
      </c>
      <c r="Y583" s="3">
        <v>-3.1897099013640795E-2</v>
      </c>
      <c r="Z583" s="2" t="s">
        <v>1514</v>
      </c>
      <c r="AA583" s="3"/>
      <c r="AB583" s="3"/>
      <c r="AC583" s="16"/>
    </row>
    <row r="584" spans="1:29" x14ac:dyDescent="0.3">
      <c r="A584" s="2" t="s">
        <v>846</v>
      </c>
      <c r="B584" s="25" t="s">
        <v>195</v>
      </c>
      <c r="C584" s="2" t="s">
        <v>1558</v>
      </c>
      <c r="D584" s="28"/>
      <c r="E584" s="28"/>
      <c r="F584" s="28"/>
      <c r="G584" s="28">
        <v>49.850099999999998</v>
      </c>
      <c r="H584" s="28">
        <v>0.59647899999999998</v>
      </c>
      <c r="I584" s="28">
        <v>2.9285000000000001</v>
      </c>
      <c r="J584" s="28">
        <v>8.2183200000000003</v>
      </c>
      <c r="K584" s="28">
        <v>0.24521599999999999</v>
      </c>
      <c r="L584" s="28">
        <v>15.172700000000001</v>
      </c>
      <c r="M584" s="28">
        <v>20.7271</v>
      </c>
      <c r="N584" s="28">
        <v>0.28820699999999999</v>
      </c>
      <c r="O584" s="28">
        <v>1.6604000000000001E-2</v>
      </c>
      <c r="P584" s="28">
        <v>0.116908</v>
      </c>
      <c r="Q584" s="28">
        <v>0.43750372412115873</v>
      </c>
      <c r="R584" s="28">
        <v>0.13293807303629834</v>
      </c>
      <c r="S584" s="28">
        <v>0.42955820284254292</v>
      </c>
      <c r="T584" s="28">
        <v>76.695593889028459</v>
      </c>
      <c r="U584" s="28"/>
      <c r="V584" s="16"/>
      <c r="W584" s="3"/>
      <c r="X584" s="30">
        <v>0.27436466752462024</v>
      </c>
      <c r="Y584" s="3">
        <v>-4.3451401749681984E-2</v>
      </c>
      <c r="Z584" s="2" t="s">
        <v>1514</v>
      </c>
      <c r="AA584" s="3"/>
      <c r="AB584" s="3"/>
      <c r="AC584" s="16"/>
    </row>
    <row r="585" spans="1:29" x14ac:dyDescent="0.3">
      <c r="A585" s="2" t="s">
        <v>846</v>
      </c>
      <c r="B585" s="25" t="s">
        <v>195</v>
      </c>
      <c r="C585" s="2" t="s">
        <v>1558</v>
      </c>
      <c r="D585" s="28"/>
      <c r="E585" s="28"/>
      <c r="F585" s="28"/>
      <c r="G585" s="28">
        <v>50.889299999999999</v>
      </c>
      <c r="H585" s="28">
        <v>0.55024499999999998</v>
      </c>
      <c r="I585" s="28">
        <v>2.60642</v>
      </c>
      <c r="J585" s="28">
        <v>8.1384299999999996</v>
      </c>
      <c r="K585" s="28">
        <v>0.278804</v>
      </c>
      <c r="L585" s="28">
        <v>15.518000000000001</v>
      </c>
      <c r="M585" s="28">
        <v>20.139399999999998</v>
      </c>
      <c r="N585" s="28">
        <v>0.27652900000000002</v>
      </c>
      <c r="O585" s="28">
        <v>3.692E-3</v>
      </c>
      <c r="P585" s="28">
        <v>6.0715999999999999E-2</v>
      </c>
      <c r="Q585" s="28">
        <v>0.44903895754517498</v>
      </c>
      <c r="R585" s="28">
        <v>0.13211020129851875</v>
      </c>
      <c r="S585" s="28">
        <v>0.41885084115630622</v>
      </c>
      <c r="T585" s="28">
        <v>77.267419338371397</v>
      </c>
      <c r="U585" s="28"/>
      <c r="V585" s="16"/>
      <c r="W585" s="3"/>
      <c r="X585" s="30">
        <v>0.27563594313611511</v>
      </c>
      <c r="Y585" s="3">
        <v>-3.999550209047531E-2</v>
      </c>
      <c r="Z585" s="2" t="s">
        <v>1514</v>
      </c>
      <c r="AA585" s="3"/>
      <c r="AB585" s="3"/>
      <c r="AC585" s="16"/>
    </row>
    <row r="586" spans="1:29" x14ac:dyDescent="0.3">
      <c r="A586" s="2" t="s">
        <v>881</v>
      </c>
      <c r="B586" s="25" t="s">
        <v>159</v>
      </c>
      <c r="C586" s="2" t="s">
        <v>1558</v>
      </c>
      <c r="D586" s="28"/>
      <c r="E586" s="28"/>
      <c r="F586" s="28"/>
      <c r="G586" s="28">
        <v>52.521000000000001</v>
      </c>
      <c r="H586" s="28">
        <v>0.466611</v>
      </c>
      <c r="I586" s="28">
        <v>2.1302099999999999</v>
      </c>
      <c r="J586" s="28">
        <v>8.6684699999999992</v>
      </c>
      <c r="K586" s="28">
        <v>0.223498</v>
      </c>
      <c r="L586" s="28">
        <v>16.776199999999999</v>
      </c>
      <c r="M586" s="28">
        <v>18.766400000000001</v>
      </c>
      <c r="N586" s="28">
        <v>0.304952</v>
      </c>
      <c r="O586" s="28">
        <v>2.5100000000000001E-3</v>
      </c>
      <c r="P586" s="28">
        <v>0.23193</v>
      </c>
      <c r="Q586" s="28">
        <v>0.47758735335960889</v>
      </c>
      <c r="R586" s="28">
        <v>0.13843602543826242</v>
      </c>
      <c r="S586" s="28">
        <v>0.38397662120212861</v>
      </c>
      <c r="T586" s="28">
        <v>77.527472137760228</v>
      </c>
      <c r="U586" s="28"/>
      <c r="V586" s="16"/>
      <c r="W586" s="3"/>
      <c r="X586" s="30">
        <v>0.27578792864598178</v>
      </c>
      <c r="Y586" s="3">
        <v>-3.9342747076264728E-2</v>
      </c>
      <c r="Z586" s="2" t="s">
        <v>1514</v>
      </c>
      <c r="AA586" s="3"/>
      <c r="AB586" s="3"/>
      <c r="AC586" s="16"/>
    </row>
    <row r="587" spans="1:29" x14ac:dyDescent="0.3">
      <c r="A587" s="2" t="s">
        <v>904</v>
      </c>
      <c r="B587" s="25" t="s">
        <v>159</v>
      </c>
      <c r="C587" s="2" t="s">
        <v>1558</v>
      </c>
      <c r="D587" s="28"/>
      <c r="E587" s="28"/>
      <c r="F587" s="28"/>
      <c r="G587" s="28">
        <v>51.493299999999998</v>
      </c>
      <c r="H587" s="28">
        <v>0.45510400000000001</v>
      </c>
      <c r="I587" s="28">
        <v>2.23712</v>
      </c>
      <c r="J587" s="28">
        <v>7.9992400000000004</v>
      </c>
      <c r="K587" s="28">
        <v>0.31530200000000003</v>
      </c>
      <c r="L587" s="28">
        <v>16.778600000000001</v>
      </c>
      <c r="M587" s="28">
        <v>18.8156</v>
      </c>
      <c r="N587" s="28">
        <v>0.32548899999999997</v>
      </c>
      <c r="O587" s="28">
        <v>5.7390000000000002E-3</v>
      </c>
      <c r="P587" s="28">
        <v>0.22487699999999999</v>
      </c>
      <c r="Q587" s="28">
        <v>0.48229177829955294</v>
      </c>
      <c r="R587" s="28">
        <v>0.12898829832459127</v>
      </c>
      <c r="S587" s="28">
        <v>0.38871992337585581</v>
      </c>
      <c r="T587" s="28">
        <v>78.898658199864443</v>
      </c>
      <c r="U587" s="28"/>
      <c r="V587" s="16"/>
      <c r="W587" s="3"/>
      <c r="X587" s="30">
        <v>0.27684648531635503</v>
      </c>
      <c r="Y587" s="3">
        <v>-5.2992071180473777E-2</v>
      </c>
      <c r="Z587" s="2" t="s">
        <v>1514</v>
      </c>
      <c r="AA587" s="3"/>
      <c r="AB587" s="3"/>
      <c r="AC587" s="16"/>
    </row>
    <row r="588" spans="1:29" x14ac:dyDescent="0.3">
      <c r="A588" s="2" t="s">
        <v>885</v>
      </c>
      <c r="B588" s="25" t="s">
        <v>159</v>
      </c>
      <c r="C588" s="2" t="s">
        <v>1558</v>
      </c>
      <c r="D588" s="28"/>
      <c r="E588" s="28"/>
      <c r="F588" s="28"/>
      <c r="G588" s="28">
        <v>52.0413</v>
      </c>
      <c r="H588" s="28">
        <v>0.65098299999999998</v>
      </c>
      <c r="I588" s="28">
        <v>2.8288000000000002</v>
      </c>
      <c r="J588" s="28">
        <v>8.3442600000000002</v>
      </c>
      <c r="K588" s="28">
        <v>0.300238</v>
      </c>
      <c r="L588" s="28">
        <v>16.313800000000001</v>
      </c>
      <c r="M588" s="28">
        <v>18.964099999999998</v>
      </c>
      <c r="N588" s="28">
        <v>0.28712199999999999</v>
      </c>
      <c r="O588" s="28">
        <v>0</v>
      </c>
      <c r="P588" s="28">
        <v>0.27058199999999999</v>
      </c>
      <c r="Q588" s="28">
        <v>0.47115947875188718</v>
      </c>
      <c r="R588" s="28">
        <v>0.1351910917431649</v>
      </c>
      <c r="S588" s="28">
        <v>0.39364942950494791</v>
      </c>
      <c r="T588" s="28">
        <v>77.704137124371996</v>
      </c>
      <c r="U588" s="28"/>
      <c r="V588" s="16"/>
      <c r="W588" s="3"/>
      <c r="X588" s="30">
        <v>0.27500284934555813</v>
      </c>
      <c r="Y588" s="3">
        <v>-1.2506629651584E-2</v>
      </c>
      <c r="Z588" s="2" t="s">
        <v>1514</v>
      </c>
      <c r="AA588" s="3"/>
      <c r="AB588" s="3"/>
      <c r="AC588" s="16"/>
    </row>
    <row r="589" spans="1:29" x14ac:dyDescent="0.3">
      <c r="A589" s="25" t="s">
        <v>767</v>
      </c>
      <c r="B589" s="25" t="s">
        <v>159</v>
      </c>
      <c r="C589" s="2" t="s">
        <v>1558</v>
      </c>
      <c r="D589" s="28"/>
      <c r="E589" s="28"/>
      <c r="F589" s="28"/>
      <c r="G589" s="28">
        <v>50.2806</v>
      </c>
      <c r="H589" s="28">
        <v>0.64466999999999997</v>
      </c>
      <c r="I589" s="28">
        <v>2.42422</v>
      </c>
      <c r="J589" s="28">
        <v>9.2568300000000008</v>
      </c>
      <c r="K589" s="28">
        <v>0.27539999999999998</v>
      </c>
      <c r="L589" s="28">
        <v>15.4953</v>
      </c>
      <c r="M589" s="28">
        <v>19.656199999999998</v>
      </c>
      <c r="N589" s="28">
        <v>0.35566999999999999</v>
      </c>
      <c r="O589" s="28">
        <v>1.4107E-2</v>
      </c>
      <c r="P589" s="28">
        <v>8.7141999999999997E-2</v>
      </c>
      <c r="Q589" s="28">
        <v>0.44506696753837388</v>
      </c>
      <c r="R589" s="28">
        <v>0.14915407055011634</v>
      </c>
      <c r="S589" s="28">
        <v>0.40577896191150981</v>
      </c>
      <c r="T589" s="28">
        <v>74.899227561864848</v>
      </c>
      <c r="U589" s="28"/>
      <c r="V589" s="16"/>
      <c r="W589" s="3"/>
      <c r="X589" s="30">
        <v>0.26735604643948296</v>
      </c>
      <c r="Y589" s="3">
        <v>3.52046646939983E-2</v>
      </c>
      <c r="Z589" s="2" t="s">
        <v>1514</v>
      </c>
      <c r="AA589" s="3"/>
      <c r="AB589" s="3"/>
      <c r="AC589" s="16"/>
    </row>
    <row r="590" spans="1:29" x14ac:dyDescent="0.3">
      <c r="A590" s="25" t="s">
        <v>868</v>
      </c>
      <c r="B590" s="25" t="s">
        <v>162</v>
      </c>
      <c r="C590" s="2" t="s">
        <v>1558</v>
      </c>
      <c r="D590" s="28"/>
      <c r="E590" s="28"/>
      <c r="F590" s="28"/>
      <c r="G590" s="28">
        <v>51.022799999999997</v>
      </c>
      <c r="H590" s="28">
        <v>0.56084100000000003</v>
      </c>
      <c r="I590" s="28">
        <v>2.4571399999999999</v>
      </c>
      <c r="J590" s="28">
        <v>8.8304399999999994</v>
      </c>
      <c r="K590" s="28">
        <v>0.28587000000000001</v>
      </c>
      <c r="L590" s="28">
        <v>16.458300000000001</v>
      </c>
      <c r="M590" s="28">
        <v>19.186900000000001</v>
      </c>
      <c r="N590" s="28">
        <v>0.34054800000000002</v>
      </c>
      <c r="O590" s="28">
        <v>2.1465999999999999E-2</v>
      </c>
      <c r="P590" s="28">
        <v>0.115467</v>
      </c>
      <c r="Q590" s="28">
        <v>0.46753659622833471</v>
      </c>
      <c r="R590" s="28">
        <v>0.14072149128119188</v>
      </c>
      <c r="S590" s="28">
        <v>0.39174191249047347</v>
      </c>
      <c r="T590" s="28">
        <v>76.864838434394372</v>
      </c>
      <c r="U590" s="28"/>
      <c r="V590" s="16">
        <v>1093.854451706442</v>
      </c>
      <c r="W590" s="3">
        <v>2.5765750984120106</v>
      </c>
      <c r="X590" s="30">
        <v>0.27143000395290662</v>
      </c>
      <c r="Y590" s="3">
        <v>-7.8986551939472793E-3</v>
      </c>
      <c r="Z590" s="2" t="s">
        <v>1514</v>
      </c>
      <c r="AA590" s="3">
        <v>3.2635444444444399</v>
      </c>
      <c r="AB590" s="3">
        <v>3.5033836363636301</v>
      </c>
      <c r="AC590" s="16">
        <v>1110.6527272727399</v>
      </c>
    </row>
    <row r="591" spans="1:29" x14ac:dyDescent="0.3">
      <c r="A591" s="2" t="s">
        <v>678</v>
      </c>
      <c r="B591" s="25" t="s">
        <v>162</v>
      </c>
      <c r="C591" s="2" t="s">
        <v>1558</v>
      </c>
      <c r="D591" s="28"/>
      <c r="E591" s="28"/>
      <c r="F591" s="28"/>
      <c r="G591" s="28">
        <v>50.674199999999999</v>
      </c>
      <c r="H591" s="28">
        <v>0.70350400000000002</v>
      </c>
      <c r="I591" s="28">
        <v>3.1082000000000001</v>
      </c>
      <c r="J591" s="28">
        <v>8.8543599999999998</v>
      </c>
      <c r="K591" s="28">
        <v>0.223716</v>
      </c>
      <c r="L591" s="28">
        <v>15.351000000000001</v>
      </c>
      <c r="M591" s="28">
        <v>20.537299999999998</v>
      </c>
      <c r="N591" s="28">
        <v>0.36493900000000001</v>
      </c>
      <c r="O591" s="28">
        <v>0</v>
      </c>
      <c r="P591" s="28">
        <v>0</v>
      </c>
      <c r="Q591" s="28">
        <v>0.43761407886137327</v>
      </c>
      <c r="R591" s="28">
        <v>0.14159869078111631</v>
      </c>
      <c r="S591" s="28">
        <v>0.42078723035751042</v>
      </c>
      <c r="T591" s="28">
        <v>75.553251205335812</v>
      </c>
      <c r="U591" s="28"/>
      <c r="V591" s="16">
        <v>1075.8933603671539</v>
      </c>
      <c r="W591" s="3">
        <v>0.99652077712945575</v>
      </c>
      <c r="X591" s="30">
        <v>0.26797863321980359</v>
      </c>
      <c r="Y591" s="3">
        <v>3.7973889320161547E-2</v>
      </c>
      <c r="Z591" s="2" t="s">
        <v>1514</v>
      </c>
      <c r="AA591" s="3">
        <v>2.3269088888888798</v>
      </c>
      <c r="AB591" s="3">
        <v>2.9367254545454502</v>
      </c>
      <c r="AC591" s="16">
        <v>1108.8800000000101</v>
      </c>
    </row>
    <row r="592" spans="1:29" x14ac:dyDescent="0.3">
      <c r="A592" s="2" t="s">
        <v>678</v>
      </c>
      <c r="B592" s="25" t="s">
        <v>159</v>
      </c>
      <c r="C592" s="2" t="s">
        <v>1558</v>
      </c>
      <c r="D592" s="28"/>
      <c r="E592" s="28"/>
      <c r="F592" s="28"/>
      <c r="G592" s="28">
        <v>49.342700000000001</v>
      </c>
      <c r="H592" s="28">
        <v>0.94820499999999996</v>
      </c>
      <c r="I592" s="28">
        <v>3.1835</v>
      </c>
      <c r="J592" s="28">
        <v>9.8542799999999993</v>
      </c>
      <c r="K592" s="28">
        <v>0.377832</v>
      </c>
      <c r="L592" s="28">
        <v>15.0398</v>
      </c>
      <c r="M592" s="28">
        <v>19.674399999999999</v>
      </c>
      <c r="N592" s="28">
        <v>0.377944</v>
      </c>
      <c r="O592" s="28">
        <v>0</v>
      </c>
      <c r="P592" s="28">
        <v>6.7679000000000003E-2</v>
      </c>
      <c r="Q592" s="28">
        <v>0.43331876157107402</v>
      </c>
      <c r="R592" s="28">
        <v>0.15927139315215738</v>
      </c>
      <c r="S592" s="28">
        <v>0.40740984527676866</v>
      </c>
      <c r="T592" s="28">
        <v>73.122841835510272</v>
      </c>
      <c r="U592" s="28"/>
      <c r="V592" s="16"/>
      <c r="W592" s="3"/>
      <c r="X592" s="30">
        <v>0.27682060905436134</v>
      </c>
      <c r="Y592" s="3">
        <v>-4.7748247357882412E-2</v>
      </c>
      <c r="Z592" s="2" t="s">
        <v>1514</v>
      </c>
      <c r="AA592" s="3"/>
      <c r="AB592" s="3"/>
      <c r="AC592" s="16"/>
    </row>
    <row r="593" spans="1:29" x14ac:dyDescent="0.3">
      <c r="A593" s="2" t="s">
        <v>678</v>
      </c>
      <c r="B593" s="25" t="s">
        <v>195</v>
      </c>
      <c r="C593" s="2" t="s">
        <v>1558</v>
      </c>
      <c r="D593" s="28"/>
      <c r="E593" s="28"/>
      <c r="F593" s="28"/>
      <c r="G593" s="28">
        <v>49.7849</v>
      </c>
      <c r="H593" s="28">
        <v>0.90132599999999996</v>
      </c>
      <c r="I593" s="28">
        <v>3.10155</v>
      </c>
      <c r="J593" s="28">
        <v>9.7393099999999997</v>
      </c>
      <c r="K593" s="28">
        <v>0.40123599999999998</v>
      </c>
      <c r="L593" s="28">
        <v>15.105399999999999</v>
      </c>
      <c r="M593" s="28">
        <v>19.2498</v>
      </c>
      <c r="N593" s="28">
        <v>0.38370399999999999</v>
      </c>
      <c r="O593" s="28">
        <v>1.9757E-2</v>
      </c>
      <c r="P593" s="28">
        <v>1.3244000000000001E-2</v>
      </c>
      <c r="Q593" s="28">
        <v>0.43905519897806489</v>
      </c>
      <c r="R593" s="28">
        <v>0.15880440026092285</v>
      </c>
      <c r="S593" s="28">
        <v>0.40214040076101226</v>
      </c>
      <c r="T593" s="28">
        <v>73.437843857811416</v>
      </c>
      <c r="U593" s="28"/>
      <c r="V593" s="16"/>
      <c r="W593" s="3"/>
      <c r="X593" s="30">
        <v>0.2720473953195276</v>
      </c>
      <c r="Y593" s="3">
        <v>-1.2133520184477997E-2</v>
      </c>
      <c r="Z593" s="2" t="s">
        <v>1514</v>
      </c>
      <c r="AA593" s="3"/>
      <c r="AB593" s="3"/>
      <c r="AC593" s="16"/>
    </row>
    <row r="594" spans="1:29" x14ac:dyDescent="0.3">
      <c r="A594" s="2" t="s">
        <v>678</v>
      </c>
      <c r="B594" s="25" t="s">
        <v>195</v>
      </c>
      <c r="C594" s="2" t="s">
        <v>1558</v>
      </c>
      <c r="D594" s="28"/>
      <c r="E594" s="28"/>
      <c r="F594" s="28"/>
      <c r="G594" s="28">
        <v>50.281599999999997</v>
      </c>
      <c r="H594" s="28">
        <v>0.77842599999999995</v>
      </c>
      <c r="I594" s="28">
        <v>2.8721299999999998</v>
      </c>
      <c r="J594" s="28">
        <v>9.3540600000000005</v>
      </c>
      <c r="K594" s="28">
        <v>0.346833</v>
      </c>
      <c r="L594" s="28">
        <v>15.5381</v>
      </c>
      <c r="M594" s="28">
        <v>19.5274</v>
      </c>
      <c r="N594" s="28">
        <v>0.32356499999999999</v>
      </c>
      <c r="O594" s="28">
        <v>0</v>
      </c>
      <c r="P594" s="28">
        <v>5.1632999999999998E-2</v>
      </c>
      <c r="Q594" s="28">
        <v>0.44623513729923758</v>
      </c>
      <c r="R594" s="28">
        <v>0.15070006927566196</v>
      </c>
      <c r="S594" s="28">
        <v>0.40306479342510043</v>
      </c>
      <c r="T594" s="28">
        <v>74.75436737257462</v>
      </c>
      <c r="U594" s="28"/>
      <c r="V594" s="16"/>
      <c r="W594" s="3"/>
      <c r="X594" s="30">
        <v>0.27427222964799414</v>
      </c>
      <c r="Y594" s="3">
        <v>-3.0616829435381132E-2</v>
      </c>
      <c r="Z594" s="2" t="s">
        <v>1514</v>
      </c>
      <c r="AA594" s="3"/>
      <c r="AB594" s="3"/>
      <c r="AC594" s="16"/>
    </row>
    <row r="595" spans="1:29" x14ac:dyDescent="0.3">
      <c r="A595" s="2" t="s">
        <v>678</v>
      </c>
      <c r="B595" s="25" t="s">
        <v>195</v>
      </c>
      <c r="C595" s="2" t="s">
        <v>1558</v>
      </c>
      <c r="D595" s="28"/>
      <c r="E595" s="28"/>
      <c r="F595" s="28"/>
      <c r="G595" s="28">
        <v>49.869700000000002</v>
      </c>
      <c r="H595" s="28">
        <v>0.76720699999999997</v>
      </c>
      <c r="I595" s="28">
        <v>2.69143</v>
      </c>
      <c r="J595" s="28">
        <v>9.1194400000000009</v>
      </c>
      <c r="K595" s="28">
        <v>0.36701099999999998</v>
      </c>
      <c r="L595" s="28">
        <v>15.318</v>
      </c>
      <c r="M595" s="28">
        <v>19.603999999999999</v>
      </c>
      <c r="N595" s="28">
        <v>0.32003399999999999</v>
      </c>
      <c r="O595" s="28">
        <v>0</v>
      </c>
      <c r="P595" s="28">
        <v>0</v>
      </c>
      <c r="Q595" s="28">
        <v>0.44369431584597252</v>
      </c>
      <c r="R595" s="28">
        <v>0.14818267096309576</v>
      </c>
      <c r="S595" s="28">
        <v>0.40812301319093169</v>
      </c>
      <c r="T595" s="28">
        <v>74.963941111821342</v>
      </c>
      <c r="U595" s="28"/>
      <c r="V595" s="16"/>
      <c r="W595" s="3"/>
      <c r="X595" s="30">
        <v>0.27789401397044872</v>
      </c>
      <c r="Y595" s="3">
        <v>-7.1170249535613905E-2</v>
      </c>
      <c r="Z595" s="2" t="s">
        <v>1514</v>
      </c>
      <c r="AA595" s="3"/>
      <c r="AB595" s="3"/>
      <c r="AC595" s="16"/>
    </row>
    <row r="596" spans="1:29" x14ac:dyDescent="0.3">
      <c r="A596" s="25" t="s">
        <v>656</v>
      </c>
      <c r="B596" s="25" t="s">
        <v>159</v>
      </c>
      <c r="C596" s="2" t="s">
        <v>1558</v>
      </c>
      <c r="D596" s="28"/>
      <c r="E596" s="28"/>
      <c r="F596" s="28"/>
      <c r="G596" s="28">
        <v>48.882300000000001</v>
      </c>
      <c r="H596" s="28">
        <v>0.98342200000000002</v>
      </c>
      <c r="I596" s="28">
        <v>3.3116300000000001</v>
      </c>
      <c r="J596" s="28">
        <v>10.081099999999999</v>
      </c>
      <c r="K596" s="28">
        <v>0.42669400000000002</v>
      </c>
      <c r="L596" s="28">
        <v>14.9786</v>
      </c>
      <c r="M596" s="28">
        <v>19.3935</v>
      </c>
      <c r="N596" s="28">
        <v>0.34387299999999998</v>
      </c>
      <c r="O596" s="28">
        <v>0</v>
      </c>
      <c r="P596" s="28">
        <v>0</v>
      </c>
      <c r="Q596" s="28">
        <v>0.43325125160833</v>
      </c>
      <c r="R596" s="28">
        <v>0.16357765351269335</v>
      </c>
      <c r="S596" s="28">
        <v>0.40317109487897668</v>
      </c>
      <c r="T596" s="28">
        <v>72.592203207798136</v>
      </c>
      <c r="U596" s="28"/>
      <c r="V596" s="16"/>
      <c r="W596" s="3"/>
      <c r="X596" s="30">
        <v>0.26799752676150373</v>
      </c>
      <c r="Y596" s="3">
        <v>3.7181814225402676E-2</v>
      </c>
      <c r="Z596" s="2" t="s">
        <v>1514</v>
      </c>
      <c r="AA596" s="3"/>
      <c r="AB596" s="3"/>
      <c r="AC596" s="16"/>
    </row>
    <row r="597" spans="1:29" x14ac:dyDescent="0.3">
      <c r="A597" s="25" t="s">
        <v>812</v>
      </c>
      <c r="B597" s="25" t="s">
        <v>162</v>
      </c>
      <c r="C597" s="2" t="s">
        <v>1558</v>
      </c>
      <c r="D597" s="28"/>
      <c r="E597" s="28"/>
      <c r="F597" s="28"/>
      <c r="G597" s="28">
        <v>50.092399999999998</v>
      </c>
      <c r="H597" s="28">
        <v>0.72506499999999996</v>
      </c>
      <c r="I597" s="28">
        <v>3.0396200000000002</v>
      </c>
      <c r="J597" s="28">
        <v>8.9761199999999999</v>
      </c>
      <c r="K597" s="28">
        <v>0.29748999999999998</v>
      </c>
      <c r="L597" s="28">
        <v>15.4114</v>
      </c>
      <c r="M597" s="28">
        <v>20.798300000000001</v>
      </c>
      <c r="N597" s="28">
        <v>0.34889199999999998</v>
      </c>
      <c r="O597" s="28">
        <v>0</v>
      </c>
      <c r="P597" s="28">
        <v>0</v>
      </c>
      <c r="Q597" s="28">
        <v>0.43540998426357519</v>
      </c>
      <c r="R597" s="28">
        <v>0.142263139726621</v>
      </c>
      <c r="S597" s="28">
        <v>0.42232687600980384</v>
      </c>
      <c r="T597" s="28">
        <v>75.373072795224019</v>
      </c>
      <c r="U597" s="28"/>
      <c r="V597" s="16">
        <v>1067.5914305791603</v>
      </c>
      <c r="W597" s="3">
        <v>0.63618595870062</v>
      </c>
      <c r="X597" s="30">
        <v>0.26713070581875881</v>
      </c>
      <c r="Y597" s="3">
        <v>3.5868067231038081E-2</v>
      </c>
      <c r="Z597" s="2" t="s">
        <v>1514</v>
      </c>
      <c r="AA597" s="3">
        <v>2.2062777777777698</v>
      </c>
      <c r="AB597" s="3">
        <v>2.8966999999999898</v>
      </c>
      <c r="AC597" s="16">
        <v>1109.2200000000098</v>
      </c>
    </row>
    <row r="598" spans="1:29" x14ac:dyDescent="0.3">
      <c r="A598" s="25" t="s">
        <v>889</v>
      </c>
      <c r="B598" s="25" t="s">
        <v>162</v>
      </c>
      <c r="C598" s="2" t="s">
        <v>1558</v>
      </c>
      <c r="D598" s="28"/>
      <c r="E598" s="28"/>
      <c r="F598" s="28"/>
      <c r="G598" s="28">
        <v>50.137300000000003</v>
      </c>
      <c r="H598" s="28">
        <v>0.65494200000000002</v>
      </c>
      <c r="I598" s="28">
        <v>2.9581599999999999</v>
      </c>
      <c r="J598" s="28">
        <v>8.06907</v>
      </c>
      <c r="K598" s="28">
        <v>0.27417200000000003</v>
      </c>
      <c r="L598" s="28">
        <v>15.940099999999999</v>
      </c>
      <c r="M598" s="28">
        <v>19.694600000000001</v>
      </c>
      <c r="N598" s="28">
        <v>0.32507000000000003</v>
      </c>
      <c r="O598" s="28">
        <v>4.0460000000000001E-3</v>
      </c>
      <c r="P598" s="28">
        <v>0.33665400000000001</v>
      </c>
      <c r="Q598" s="28">
        <v>0.4604071279617602</v>
      </c>
      <c r="R598" s="28">
        <v>0.13074404843141907</v>
      </c>
      <c r="S598" s="28">
        <v>0.40884882360682073</v>
      </c>
      <c r="T598" s="28">
        <v>77.883145013914316</v>
      </c>
      <c r="U598" s="28"/>
      <c r="V598" s="16">
        <v>1109.7293685227337</v>
      </c>
      <c r="W598" s="3">
        <v>4.7327388912169894</v>
      </c>
      <c r="X598" s="30">
        <v>0.27608267899862204</v>
      </c>
      <c r="Y598" s="3">
        <v>-4.396363299312589E-2</v>
      </c>
      <c r="Z598" s="2" t="s">
        <v>1514</v>
      </c>
      <c r="AA598" s="3">
        <v>1.73474666666666</v>
      </c>
      <c r="AB598" s="3">
        <v>2.9607054545454399</v>
      </c>
      <c r="AC598" s="16">
        <v>1109.6090909090999</v>
      </c>
    </row>
    <row r="599" spans="1:29" x14ac:dyDescent="0.3">
      <c r="A599" s="2" t="s">
        <v>711</v>
      </c>
      <c r="B599" s="25" t="s">
        <v>162</v>
      </c>
      <c r="C599" s="2" t="s">
        <v>1558</v>
      </c>
      <c r="D599" s="28"/>
      <c r="E599" s="28"/>
      <c r="F599" s="28"/>
      <c r="G599" s="28">
        <v>50.447099999999999</v>
      </c>
      <c r="H599" s="28">
        <v>0.60717500000000002</v>
      </c>
      <c r="I599" s="28">
        <v>2.5141900000000001</v>
      </c>
      <c r="J599" s="28">
        <v>8.5477799999999995</v>
      </c>
      <c r="K599" s="28">
        <v>0.26866499999999999</v>
      </c>
      <c r="L599" s="28">
        <v>16.255600000000001</v>
      </c>
      <c r="M599" s="28">
        <v>19.648099999999999</v>
      </c>
      <c r="N599" s="28">
        <v>0.31851200000000002</v>
      </c>
      <c r="O599" s="28">
        <v>0</v>
      </c>
      <c r="P599" s="28">
        <v>0.19076599999999999</v>
      </c>
      <c r="Q599" s="28">
        <v>0.46216953096653857</v>
      </c>
      <c r="R599" s="28">
        <v>0.13633240342142849</v>
      </c>
      <c r="S599" s="28">
        <v>0.40149806561203299</v>
      </c>
      <c r="T599" s="28">
        <v>77.221058849067362</v>
      </c>
      <c r="U599" s="28"/>
      <c r="V599" s="16">
        <v>1096.3336675734231</v>
      </c>
      <c r="W599" s="3">
        <v>3.6731792538457326</v>
      </c>
      <c r="X599" s="30">
        <v>0.27373267246477756</v>
      </c>
      <c r="Y599" s="3">
        <v>-3.3643016694555827E-2</v>
      </c>
      <c r="Z599" s="2" t="s">
        <v>1514</v>
      </c>
      <c r="AA599" s="3">
        <v>1.87662666666666</v>
      </c>
      <c r="AB599" s="3">
        <v>2.9247490909090801</v>
      </c>
      <c r="AC599" s="16">
        <v>1109.4454545454601</v>
      </c>
    </row>
    <row r="600" spans="1:29" x14ac:dyDescent="0.3">
      <c r="A600" s="2" t="s">
        <v>711</v>
      </c>
      <c r="B600" s="25" t="s">
        <v>195</v>
      </c>
      <c r="C600" s="2" t="s">
        <v>1558</v>
      </c>
      <c r="D600" s="28"/>
      <c r="E600" s="28"/>
      <c r="F600" s="28"/>
      <c r="G600" s="28">
        <v>49.988100000000003</v>
      </c>
      <c r="H600" s="28">
        <v>0.67764500000000005</v>
      </c>
      <c r="I600" s="28">
        <v>2.8798599999999999</v>
      </c>
      <c r="J600" s="28">
        <v>8.7870699999999999</v>
      </c>
      <c r="K600" s="28">
        <v>0.27207399999999998</v>
      </c>
      <c r="L600" s="28">
        <v>15.483000000000001</v>
      </c>
      <c r="M600" s="28">
        <v>20.5413</v>
      </c>
      <c r="N600" s="28">
        <v>0.39863700000000002</v>
      </c>
      <c r="O600" s="28">
        <v>0</v>
      </c>
      <c r="P600" s="28">
        <v>7.3949999999999997E-3</v>
      </c>
      <c r="Q600" s="28">
        <v>0.44015831643150538</v>
      </c>
      <c r="R600" s="28">
        <v>0.14013458531014639</v>
      </c>
      <c r="S600" s="28">
        <v>0.41970709825834823</v>
      </c>
      <c r="T600" s="28">
        <v>75.851059888970553</v>
      </c>
      <c r="U600" s="28"/>
      <c r="V600" s="16"/>
      <c r="W600" s="3"/>
      <c r="X600" s="30">
        <v>0.26390309856596189</v>
      </c>
      <c r="Y600" s="3">
        <v>7.5192673732308646E-2</v>
      </c>
      <c r="Z600" s="2" t="s">
        <v>1515</v>
      </c>
      <c r="AA600" s="3"/>
      <c r="AB600" s="3"/>
      <c r="AC600" s="16"/>
    </row>
    <row r="601" spans="1:29" x14ac:dyDescent="0.3">
      <c r="A601" s="2" t="s">
        <v>711</v>
      </c>
      <c r="B601" s="25" t="s">
        <v>159</v>
      </c>
      <c r="C601" s="2" t="s">
        <v>1558</v>
      </c>
      <c r="D601" s="28"/>
      <c r="E601" s="28"/>
      <c r="F601" s="28"/>
      <c r="G601" s="28">
        <v>49.878300000000003</v>
      </c>
      <c r="H601" s="28">
        <v>0.67781400000000003</v>
      </c>
      <c r="I601" s="28">
        <v>2.85751</v>
      </c>
      <c r="J601" s="28">
        <v>9.4367400000000004</v>
      </c>
      <c r="K601" s="28">
        <v>0.29513699999999998</v>
      </c>
      <c r="L601" s="28">
        <v>14.8934</v>
      </c>
      <c r="M601" s="28">
        <v>20.185600000000001</v>
      </c>
      <c r="N601" s="28">
        <v>0.35830000000000001</v>
      </c>
      <c r="O601" s="28">
        <v>1.2645E-2</v>
      </c>
      <c r="P601" s="28">
        <v>0</v>
      </c>
      <c r="Q601" s="28">
        <v>0.42926423708542288</v>
      </c>
      <c r="R601" s="28">
        <v>0.15258094216878729</v>
      </c>
      <c r="S601" s="28">
        <v>0.4181548207457898</v>
      </c>
      <c r="T601" s="28">
        <v>73.776367389627509</v>
      </c>
      <c r="U601" s="28"/>
      <c r="V601" s="16"/>
      <c r="W601" s="3"/>
      <c r="X601" s="30">
        <v>0.2761959790679524</v>
      </c>
      <c r="Y601" s="3">
        <v>-5.4630383632343404E-2</v>
      </c>
      <c r="Z601" s="2" t="s">
        <v>1514</v>
      </c>
      <c r="AA601" s="3"/>
      <c r="AB601" s="3"/>
      <c r="AC601" s="16"/>
    </row>
    <row r="602" spans="1:29" x14ac:dyDescent="0.3">
      <c r="A602" s="2" t="s">
        <v>711</v>
      </c>
      <c r="B602" s="25" t="s">
        <v>195</v>
      </c>
      <c r="C602" s="2" t="s">
        <v>1558</v>
      </c>
      <c r="D602" s="28"/>
      <c r="E602" s="28"/>
      <c r="F602" s="28"/>
      <c r="G602" s="28">
        <v>50.140700000000002</v>
      </c>
      <c r="H602" s="28">
        <v>0.64695599999999998</v>
      </c>
      <c r="I602" s="28">
        <v>2.89337</v>
      </c>
      <c r="J602" s="28">
        <v>9.1144400000000001</v>
      </c>
      <c r="K602" s="28">
        <v>0.25844</v>
      </c>
      <c r="L602" s="28">
        <v>15.105</v>
      </c>
      <c r="M602" s="28">
        <v>20.046500000000002</v>
      </c>
      <c r="N602" s="28">
        <v>0.32014500000000001</v>
      </c>
      <c r="O602" s="28">
        <v>1.4045999999999999E-2</v>
      </c>
      <c r="P602" s="28">
        <v>0</v>
      </c>
      <c r="Q602" s="28">
        <v>0.43623287461967736</v>
      </c>
      <c r="R602" s="28">
        <v>0.14766416033344851</v>
      </c>
      <c r="S602" s="28">
        <v>0.41610296504687411</v>
      </c>
      <c r="T602" s="28">
        <v>74.710582261253876</v>
      </c>
      <c r="U602" s="28"/>
      <c r="V602" s="16"/>
      <c r="W602" s="3"/>
      <c r="X602" s="30">
        <v>0.26690135739985638</v>
      </c>
      <c r="Y602" s="3">
        <v>3.8373080932172177E-2</v>
      </c>
      <c r="Z602" s="2" t="s">
        <v>1514</v>
      </c>
      <c r="AA602" s="3"/>
      <c r="AB602" s="3"/>
      <c r="AC602" s="16"/>
    </row>
    <row r="603" spans="1:29" x14ac:dyDescent="0.3">
      <c r="A603" s="2" t="s">
        <v>801</v>
      </c>
      <c r="B603" s="25" t="s">
        <v>159</v>
      </c>
      <c r="C603" s="2" t="s">
        <v>1559</v>
      </c>
      <c r="D603" s="28"/>
      <c r="E603" s="28"/>
      <c r="F603" s="28"/>
      <c r="G603" s="28">
        <v>53.5261</v>
      </c>
      <c r="H603" s="28">
        <v>0.51643899999999998</v>
      </c>
      <c r="I603" s="28">
        <v>1.86046</v>
      </c>
      <c r="J603" s="28">
        <v>8.4012700000000002</v>
      </c>
      <c r="K603" s="28">
        <v>0.56549700000000003</v>
      </c>
      <c r="L603" s="28">
        <v>14.593</v>
      </c>
      <c r="M603" s="28">
        <v>20.721499999999999</v>
      </c>
      <c r="N603" s="28">
        <v>0.36336600000000002</v>
      </c>
      <c r="O603" s="28">
        <v>0</v>
      </c>
      <c r="P603" s="28">
        <v>5.1781000000000001E-2</v>
      </c>
      <c r="Q603" s="28">
        <v>0.42670753026661973</v>
      </c>
      <c r="R603" s="28">
        <v>0.13780916946231203</v>
      </c>
      <c r="S603" s="28">
        <v>0.43548330027106819</v>
      </c>
      <c r="T603" s="28">
        <v>75.588114660118137</v>
      </c>
      <c r="U603" s="28"/>
      <c r="V603" s="16"/>
      <c r="W603" s="3"/>
      <c r="X603" s="30">
        <v>0.23909047880574386</v>
      </c>
      <c r="Y603" s="3">
        <v>-0.10429963039434775</v>
      </c>
      <c r="Z603" s="2" t="s">
        <v>1515</v>
      </c>
      <c r="AA603" s="3"/>
      <c r="AB603" s="3"/>
      <c r="AC603" s="16"/>
    </row>
    <row r="604" spans="1:29" x14ac:dyDescent="0.3">
      <c r="A604" s="2" t="s">
        <v>801</v>
      </c>
      <c r="B604" s="25" t="s">
        <v>195</v>
      </c>
      <c r="C604" s="2" t="s">
        <v>1559</v>
      </c>
      <c r="D604" s="28"/>
      <c r="E604" s="28"/>
      <c r="F604" s="28"/>
      <c r="G604" s="28">
        <v>52.924599999999998</v>
      </c>
      <c r="H604" s="28">
        <v>0.39205600000000002</v>
      </c>
      <c r="I604" s="28">
        <v>1.5259499999999999</v>
      </c>
      <c r="J604" s="28">
        <v>8.6853200000000008</v>
      </c>
      <c r="K604" s="28">
        <v>0.58748400000000001</v>
      </c>
      <c r="L604" s="28">
        <v>14.9916</v>
      </c>
      <c r="M604" s="28">
        <v>20.8005</v>
      </c>
      <c r="N604" s="28">
        <v>0.46247300000000002</v>
      </c>
      <c r="O604" s="28">
        <v>0</v>
      </c>
      <c r="P604" s="28">
        <v>2.3668000000000002E-2</v>
      </c>
      <c r="Q604" s="28">
        <v>0.43062241021212383</v>
      </c>
      <c r="R604" s="28">
        <v>0.13995290384172407</v>
      </c>
      <c r="S604" s="28">
        <v>0.42942468594615213</v>
      </c>
      <c r="T604" s="28">
        <v>75.471616034808676</v>
      </c>
      <c r="U604" s="28"/>
      <c r="V604" s="16"/>
      <c r="W604" s="3"/>
      <c r="X604" s="30">
        <v>0.23657591385489518</v>
      </c>
      <c r="Y604" s="3">
        <v>-7.2588619925588405E-2</v>
      </c>
      <c r="Z604" s="2" t="s">
        <v>1515</v>
      </c>
      <c r="AA604" s="3"/>
      <c r="AB604" s="3"/>
      <c r="AC604" s="16"/>
    </row>
    <row r="605" spans="1:29" x14ac:dyDescent="0.3">
      <c r="A605" s="2" t="s">
        <v>801</v>
      </c>
      <c r="B605" s="25" t="s">
        <v>195</v>
      </c>
      <c r="C605" s="2" t="s">
        <v>1559</v>
      </c>
      <c r="D605" s="28"/>
      <c r="E605" s="28"/>
      <c r="F605" s="28"/>
      <c r="G605" s="28">
        <v>52.834699999999998</v>
      </c>
      <c r="H605" s="28">
        <v>0.44827699999999998</v>
      </c>
      <c r="I605" s="28">
        <v>1.7083900000000001</v>
      </c>
      <c r="J605" s="28">
        <v>8.4192300000000007</v>
      </c>
      <c r="K605" s="28">
        <v>0.66391199999999995</v>
      </c>
      <c r="L605" s="28">
        <v>14.9353</v>
      </c>
      <c r="M605" s="28">
        <v>20.939</v>
      </c>
      <c r="N605" s="28">
        <v>0.44370799999999999</v>
      </c>
      <c r="O605" s="28">
        <v>6.1339999999999997E-3</v>
      </c>
      <c r="P605" s="28">
        <v>0</v>
      </c>
      <c r="Q605" s="28">
        <v>0.43031578595026171</v>
      </c>
      <c r="R605" s="28">
        <v>0.13607963950840274</v>
      </c>
      <c r="S605" s="28">
        <v>0.43360457454133555</v>
      </c>
      <c r="T605" s="28">
        <v>75.974445874416091</v>
      </c>
      <c r="U605" s="28"/>
      <c r="V605" s="16"/>
      <c r="W605" s="3"/>
      <c r="X605" s="30">
        <v>0.23766797954067678</v>
      </c>
      <c r="Y605" s="3">
        <v>-8.86545551446557E-2</v>
      </c>
      <c r="Z605" s="2" t="s">
        <v>1515</v>
      </c>
      <c r="AA605" s="3"/>
      <c r="AB605" s="3"/>
      <c r="AC605" s="16"/>
    </row>
    <row r="606" spans="1:29" x14ac:dyDescent="0.3">
      <c r="A606" s="2" t="s">
        <v>801</v>
      </c>
      <c r="B606" s="25" t="s">
        <v>195</v>
      </c>
      <c r="C606" s="2" t="s">
        <v>1559</v>
      </c>
      <c r="D606" s="28"/>
      <c r="E606" s="28"/>
      <c r="F606" s="28"/>
      <c r="G606" s="28">
        <v>52.194899999999997</v>
      </c>
      <c r="H606" s="28">
        <v>0.39815200000000001</v>
      </c>
      <c r="I606" s="28">
        <v>1.5593699999999999</v>
      </c>
      <c r="J606" s="28">
        <v>8.3471200000000003</v>
      </c>
      <c r="K606" s="28">
        <v>0.55041499999999999</v>
      </c>
      <c r="L606" s="28">
        <v>14.8834</v>
      </c>
      <c r="M606" s="28">
        <v>20.459</v>
      </c>
      <c r="N606" s="28">
        <v>0.332264</v>
      </c>
      <c r="O606" s="28">
        <v>2.6120000000000002E-3</v>
      </c>
      <c r="P606" s="28">
        <v>0</v>
      </c>
      <c r="Q606" s="28">
        <v>0.43429283180969597</v>
      </c>
      <c r="R606" s="28">
        <v>0.13663583428084328</v>
      </c>
      <c r="S606" s="28">
        <v>0.42907133390946073</v>
      </c>
      <c r="T606" s="28">
        <v>76.067792283672929</v>
      </c>
      <c r="U606" s="28"/>
      <c r="V606" s="16"/>
      <c r="W606" s="3"/>
      <c r="X606" s="30">
        <v>0.2372430788361021</v>
      </c>
      <c r="Y606" s="3">
        <v>-7.8427087886584923E-2</v>
      </c>
      <c r="Z606" s="2" t="s">
        <v>1515</v>
      </c>
      <c r="AA606" s="3"/>
      <c r="AB606" s="3"/>
      <c r="AC606" s="16"/>
    </row>
    <row r="607" spans="1:29" x14ac:dyDescent="0.3">
      <c r="A607" s="2" t="s">
        <v>801</v>
      </c>
      <c r="B607" s="25" t="s">
        <v>162</v>
      </c>
      <c r="C607" s="2" t="s">
        <v>1559</v>
      </c>
      <c r="D607" s="28"/>
      <c r="E607" s="28"/>
      <c r="F607" s="28"/>
      <c r="G607" s="28">
        <v>53.1676</v>
      </c>
      <c r="H607" s="28">
        <v>0.44195299999999998</v>
      </c>
      <c r="I607" s="28">
        <v>1.62243</v>
      </c>
      <c r="J607" s="28">
        <v>8.7813700000000008</v>
      </c>
      <c r="K607" s="28">
        <v>0.64353099999999996</v>
      </c>
      <c r="L607" s="28">
        <v>14.9856</v>
      </c>
      <c r="M607" s="28">
        <v>20.770900000000001</v>
      </c>
      <c r="N607" s="28">
        <v>0.35764600000000002</v>
      </c>
      <c r="O607" s="28">
        <v>1.7278999999999999E-2</v>
      </c>
      <c r="P607" s="28">
        <v>0</v>
      </c>
      <c r="Q607" s="28">
        <v>0.43012132788797214</v>
      </c>
      <c r="R607" s="28">
        <v>0.14139256290452054</v>
      </c>
      <c r="S607" s="28">
        <v>0.42848610920750735</v>
      </c>
      <c r="T607" s="28">
        <v>75.259995394257558</v>
      </c>
      <c r="U607" s="28"/>
      <c r="V607" s="16"/>
      <c r="W607" s="3"/>
      <c r="X607" s="30">
        <v>0.23749287233624972</v>
      </c>
      <c r="Y607" s="3">
        <v>-6.444003421993727E-2</v>
      </c>
      <c r="Z607" s="2" t="s">
        <v>1515</v>
      </c>
      <c r="AA607" s="3"/>
      <c r="AB607" s="3"/>
      <c r="AC607" s="16"/>
    </row>
    <row r="608" spans="1:29" x14ac:dyDescent="0.3">
      <c r="A608" s="25" t="s">
        <v>703</v>
      </c>
      <c r="B608" s="25" t="s">
        <v>159</v>
      </c>
      <c r="C608" s="2" t="s">
        <v>1559</v>
      </c>
      <c r="D608" s="28"/>
      <c r="E608" s="28"/>
      <c r="F608" s="28"/>
      <c r="G608" s="28">
        <v>51.3733</v>
      </c>
      <c r="H608" s="28">
        <v>0.47628500000000001</v>
      </c>
      <c r="I608" s="28">
        <v>1.6517500000000001</v>
      </c>
      <c r="J608" s="28">
        <v>8.8045100000000005</v>
      </c>
      <c r="K608" s="28">
        <v>0.64259900000000003</v>
      </c>
      <c r="L608" s="28">
        <v>14.971500000000001</v>
      </c>
      <c r="M608" s="28">
        <v>20.302499999999998</v>
      </c>
      <c r="N608" s="28">
        <v>0.31041600000000003</v>
      </c>
      <c r="O608" s="28">
        <v>0</v>
      </c>
      <c r="P608" s="28">
        <v>2.5135000000000001E-2</v>
      </c>
      <c r="Q608" s="28">
        <v>0.43392343126897753</v>
      </c>
      <c r="R608" s="28">
        <v>0.14315299114775418</v>
      </c>
      <c r="S608" s="28">
        <v>0.42292357758326826</v>
      </c>
      <c r="T608" s="28">
        <v>75.193408431374593</v>
      </c>
      <c r="U608" s="28"/>
      <c r="V608" s="16"/>
      <c r="W608" s="3"/>
      <c r="X608" s="30">
        <v>0.22481307939040637</v>
      </c>
      <c r="Y608" s="3">
        <v>8.9512863704062418E-2</v>
      </c>
      <c r="Z608" s="2" t="s">
        <v>1515</v>
      </c>
      <c r="AA608" s="3"/>
      <c r="AB608" s="3"/>
      <c r="AC608" s="16"/>
    </row>
    <row r="609" spans="1:29" x14ac:dyDescent="0.3">
      <c r="A609" s="25" t="s">
        <v>703</v>
      </c>
      <c r="B609" s="25" t="s">
        <v>195</v>
      </c>
      <c r="C609" s="2" t="s">
        <v>1559</v>
      </c>
      <c r="D609" s="28"/>
      <c r="E609" s="28"/>
      <c r="F609" s="28"/>
      <c r="G609" s="28">
        <v>51.238300000000002</v>
      </c>
      <c r="H609" s="28">
        <v>0.47462599999999999</v>
      </c>
      <c r="I609" s="28">
        <v>1.81559</v>
      </c>
      <c r="J609" s="28">
        <v>8.9070900000000002</v>
      </c>
      <c r="K609" s="28">
        <v>0.610842</v>
      </c>
      <c r="L609" s="28">
        <v>14.958500000000001</v>
      </c>
      <c r="M609" s="28">
        <v>20.4251</v>
      </c>
      <c r="N609" s="28">
        <v>0.38875599999999999</v>
      </c>
      <c r="O609" s="28">
        <v>2.1526E-2</v>
      </c>
      <c r="P609" s="28">
        <v>0</v>
      </c>
      <c r="Q609" s="28">
        <v>0.43188606177202088</v>
      </c>
      <c r="R609" s="28">
        <v>0.14426614653069927</v>
      </c>
      <c r="S609" s="28">
        <v>0.42384779169727982</v>
      </c>
      <c r="T609" s="28">
        <v>74.960410729711299</v>
      </c>
      <c r="U609" s="28"/>
      <c r="V609" s="16"/>
      <c r="W609" s="3"/>
      <c r="X609" s="30">
        <v>0.22275776367842756</v>
      </c>
      <c r="Y609" s="3">
        <v>0.12182237874785351</v>
      </c>
      <c r="Z609" s="2" t="s">
        <v>1515</v>
      </c>
      <c r="AA609" s="3"/>
      <c r="AB609" s="3"/>
      <c r="AC609" s="16"/>
    </row>
    <row r="610" spans="1:29" x14ac:dyDescent="0.3">
      <c r="A610" s="25" t="s">
        <v>703</v>
      </c>
      <c r="B610" s="25" t="s">
        <v>195</v>
      </c>
      <c r="C610" s="2" t="s">
        <v>1559</v>
      </c>
      <c r="D610" s="28"/>
      <c r="E610" s="28"/>
      <c r="F610" s="28"/>
      <c r="G610" s="28">
        <v>50.981299999999997</v>
      </c>
      <c r="H610" s="28">
        <v>0.45807500000000001</v>
      </c>
      <c r="I610" s="28">
        <v>1.7173099999999999</v>
      </c>
      <c r="J610" s="28">
        <v>9.59863</v>
      </c>
      <c r="K610" s="28">
        <v>0.59867499999999996</v>
      </c>
      <c r="L610" s="28">
        <v>15.035299999999999</v>
      </c>
      <c r="M610" s="28">
        <v>19.9833</v>
      </c>
      <c r="N610" s="28">
        <v>0.44290800000000002</v>
      </c>
      <c r="O610" s="28">
        <v>0</v>
      </c>
      <c r="P610" s="28">
        <v>0</v>
      </c>
      <c r="Q610" s="28">
        <v>0.43226624514463086</v>
      </c>
      <c r="R610" s="28">
        <v>0.15480890016847176</v>
      </c>
      <c r="S610" s="28">
        <v>0.41292485468689738</v>
      </c>
      <c r="T610" s="28">
        <v>73.630479606506242</v>
      </c>
      <c r="U610" s="28"/>
      <c r="V610" s="16"/>
      <c r="W610" s="3"/>
      <c r="X610" s="30">
        <v>0.21952333952756642</v>
      </c>
      <c r="Y610" s="3">
        <v>0.18633716276461032</v>
      </c>
      <c r="Z610" s="2" t="s">
        <v>1515</v>
      </c>
      <c r="AA610" s="3"/>
      <c r="AB610" s="3"/>
      <c r="AC610" s="16"/>
    </row>
    <row r="611" spans="1:29" x14ac:dyDescent="0.3">
      <c r="A611" s="25" t="s">
        <v>703</v>
      </c>
      <c r="B611" s="25" t="s">
        <v>195</v>
      </c>
      <c r="C611" s="2" t="s">
        <v>1559</v>
      </c>
      <c r="D611" s="28"/>
      <c r="E611" s="28"/>
      <c r="F611" s="28"/>
      <c r="G611" s="28">
        <v>51.573099999999997</v>
      </c>
      <c r="H611" s="28">
        <v>0.45521299999999998</v>
      </c>
      <c r="I611" s="28">
        <v>1.59687</v>
      </c>
      <c r="J611" s="28">
        <v>9.1434999999999995</v>
      </c>
      <c r="K611" s="28">
        <v>0.660547</v>
      </c>
      <c r="L611" s="28">
        <v>15.002800000000001</v>
      </c>
      <c r="M611" s="28">
        <v>20.638500000000001</v>
      </c>
      <c r="N611" s="28">
        <v>0.36498000000000003</v>
      </c>
      <c r="O611" s="28">
        <v>0</v>
      </c>
      <c r="P611" s="28">
        <v>0</v>
      </c>
      <c r="Q611" s="28">
        <v>0.42907326654095573</v>
      </c>
      <c r="R611" s="28">
        <v>0.14669626431844654</v>
      </c>
      <c r="S611" s="28">
        <v>0.42423046914059775</v>
      </c>
      <c r="T611" s="28">
        <v>74.521704179190323</v>
      </c>
      <c r="U611" s="28"/>
      <c r="V611" s="16"/>
      <c r="W611" s="3"/>
      <c r="X611" s="30">
        <v>0.23118851179830444</v>
      </c>
      <c r="Y611" s="3">
        <v>-4.9632474654213166E-3</v>
      </c>
      <c r="Z611" s="2" t="s">
        <v>1515</v>
      </c>
      <c r="AA611" s="3"/>
      <c r="AB611" s="3"/>
      <c r="AC611" s="16"/>
    </row>
    <row r="612" spans="1:29" x14ac:dyDescent="0.3">
      <c r="A612" s="25" t="s">
        <v>703</v>
      </c>
      <c r="B612" s="25" t="s">
        <v>162</v>
      </c>
      <c r="C612" s="2" t="s">
        <v>1559</v>
      </c>
      <c r="D612" s="28"/>
      <c r="E612" s="28"/>
      <c r="F612" s="28"/>
      <c r="G612" s="28">
        <v>50.111699999999999</v>
      </c>
      <c r="H612" s="28">
        <v>0.59015700000000004</v>
      </c>
      <c r="I612" s="28">
        <v>2.1032000000000002</v>
      </c>
      <c r="J612" s="28">
        <v>9.1322200000000002</v>
      </c>
      <c r="K612" s="28">
        <v>0.703484</v>
      </c>
      <c r="L612" s="28">
        <v>15.045</v>
      </c>
      <c r="M612" s="28">
        <v>19.959900000000001</v>
      </c>
      <c r="N612" s="28">
        <v>0.39837600000000001</v>
      </c>
      <c r="O612" s="28">
        <v>1.3370000000000001E-3</v>
      </c>
      <c r="P612" s="28">
        <v>9.8859000000000002E-2</v>
      </c>
      <c r="Q612" s="28">
        <v>0.43591343157005336</v>
      </c>
      <c r="R612" s="28">
        <v>0.14843348105171736</v>
      </c>
      <c r="S612" s="28">
        <v>0.41565308737822937</v>
      </c>
      <c r="T612" s="28">
        <v>74.598397314063718</v>
      </c>
      <c r="U612" s="28"/>
      <c r="V612" s="16"/>
      <c r="W612" s="3"/>
      <c r="X612" s="30">
        <v>0.23187805872422373</v>
      </c>
      <c r="Y612" s="3">
        <v>-1.4476887566668428E-2</v>
      </c>
      <c r="Z612" s="2" t="s">
        <v>1515</v>
      </c>
      <c r="AA612" s="3"/>
      <c r="AB612" s="3"/>
      <c r="AC612" s="16"/>
    </row>
    <row r="613" spans="1:29" x14ac:dyDescent="0.3">
      <c r="A613" s="25" t="s">
        <v>739</v>
      </c>
      <c r="B613" s="25" t="s">
        <v>159</v>
      </c>
      <c r="C613" s="2" t="s">
        <v>1559</v>
      </c>
      <c r="D613" s="28"/>
      <c r="E613" s="28"/>
      <c r="F613" s="28"/>
      <c r="G613" s="28">
        <v>51.296599999999998</v>
      </c>
      <c r="H613" s="28">
        <v>0.57374499999999995</v>
      </c>
      <c r="I613" s="28">
        <v>2.2308400000000002</v>
      </c>
      <c r="J613" s="28">
        <v>9.0251999999999999</v>
      </c>
      <c r="K613" s="28">
        <v>0.615263</v>
      </c>
      <c r="L613" s="28">
        <v>14.776899999999999</v>
      </c>
      <c r="M613" s="28">
        <v>21.112500000000001</v>
      </c>
      <c r="N613" s="28">
        <v>0.42086400000000002</v>
      </c>
      <c r="O613" s="28">
        <v>0</v>
      </c>
      <c r="P613" s="28">
        <v>1.1816999999999999E-2</v>
      </c>
      <c r="Q613" s="28">
        <v>0.42202829127328201</v>
      </c>
      <c r="R613" s="28">
        <v>0.14459807600248609</v>
      </c>
      <c r="S613" s="28">
        <v>0.43337363272423191</v>
      </c>
      <c r="T613" s="28">
        <v>74.480877637642209</v>
      </c>
      <c r="U613" s="28"/>
      <c r="V613" s="16"/>
      <c r="W613" s="3"/>
      <c r="X613" s="30">
        <v>0.23138415358995515</v>
      </c>
      <c r="Y613" s="3">
        <v>-6.3200625431879542E-3</v>
      </c>
      <c r="Z613" s="2" t="s">
        <v>1515</v>
      </c>
      <c r="AA613" s="3"/>
      <c r="AB613" s="3"/>
      <c r="AC613" s="16"/>
    </row>
    <row r="614" spans="1:29" x14ac:dyDescent="0.3">
      <c r="A614" s="25" t="s">
        <v>681</v>
      </c>
      <c r="B614" s="25" t="s">
        <v>159</v>
      </c>
      <c r="C614" s="2" t="s">
        <v>1559</v>
      </c>
      <c r="D614" s="28"/>
      <c r="E614" s="28"/>
      <c r="F614" s="28"/>
      <c r="G614" s="28">
        <v>49.8553</v>
      </c>
      <c r="H614" s="28">
        <v>0.55341499999999999</v>
      </c>
      <c r="I614" s="28">
        <v>2.0968200000000001</v>
      </c>
      <c r="J614" s="28">
        <v>9.5637899999999991</v>
      </c>
      <c r="K614" s="28">
        <v>0.62602500000000005</v>
      </c>
      <c r="L614" s="28">
        <v>14.642899999999999</v>
      </c>
      <c r="M614" s="28">
        <v>20.849699999999999</v>
      </c>
      <c r="N614" s="28">
        <v>0.44115199999999999</v>
      </c>
      <c r="O614" s="28">
        <v>1.4736000000000001E-2</v>
      </c>
      <c r="P614" s="28">
        <v>0</v>
      </c>
      <c r="Q614" s="28">
        <v>0.41844915425380236</v>
      </c>
      <c r="R614" s="28">
        <v>0.15331797614942719</v>
      </c>
      <c r="S614" s="28">
        <v>0.42823286959677048</v>
      </c>
      <c r="T614" s="28">
        <v>73.185241333949676</v>
      </c>
      <c r="U614" s="28"/>
      <c r="V614" s="16"/>
      <c r="W614" s="3"/>
      <c r="X614" s="30"/>
      <c r="Y614" s="3"/>
      <c r="Z614" s="2" t="s">
        <v>1515</v>
      </c>
      <c r="AA614" s="3"/>
      <c r="AB614" s="3"/>
      <c r="AC614" s="16"/>
    </row>
    <row r="615" spans="1:29" x14ac:dyDescent="0.3">
      <c r="A615" s="25" t="s">
        <v>824</v>
      </c>
      <c r="B615" s="25" t="s">
        <v>162</v>
      </c>
      <c r="C615" s="2" t="s">
        <v>1559</v>
      </c>
      <c r="D615" s="28"/>
      <c r="E615" s="28"/>
      <c r="F615" s="28"/>
      <c r="G615" s="28">
        <v>51.6813</v>
      </c>
      <c r="H615" s="28">
        <v>0.43995699999999999</v>
      </c>
      <c r="I615" s="28">
        <v>1.5840799999999999</v>
      </c>
      <c r="J615" s="28">
        <v>8.66676</v>
      </c>
      <c r="K615" s="28">
        <v>0.65994200000000003</v>
      </c>
      <c r="L615" s="28">
        <v>15.0421</v>
      </c>
      <c r="M615" s="28">
        <v>20.775099999999998</v>
      </c>
      <c r="N615" s="28">
        <v>0.368118</v>
      </c>
      <c r="O615" s="28">
        <v>0</v>
      </c>
      <c r="P615" s="28">
        <v>2.9614000000000001E-2</v>
      </c>
      <c r="Q615" s="28">
        <v>0.43180219173477352</v>
      </c>
      <c r="R615" s="28">
        <v>0.13956630782188528</v>
      </c>
      <c r="S615" s="28">
        <v>0.42863150044334114</v>
      </c>
      <c r="T615" s="28">
        <v>75.573328258351864</v>
      </c>
      <c r="U615" s="28"/>
      <c r="V615" s="16"/>
      <c r="W615" s="3"/>
      <c r="X615" s="30">
        <v>0.22834364472216168</v>
      </c>
      <c r="Y615" s="3">
        <v>3.4325045647241703E-2</v>
      </c>
      <c r="Z615" s="2" t="s">
        <v>1515</v>
      </c>
      <c r="AA615" s="3"/>
      <c r="AB615" s="3"/>
      <c r="AC615" s="16"/>
    </row>
    <row r="616" spans="1:29" x14ac:dyDescent="0.3">
      <c r="A616" s="2" t="s">
        <v>839</v>
      </c>
      <c r="B616" s="25" t="s">
        <v>159</v>
      </c>
      <c r="C616" s="2" t="s">
        <v>1559</v>
      </c>
      <c r="D616" s="28"/>
      <c r="E616" s="28"/>
      <c r="F616" s="28"/>
      <c r="G616" s="28">
        <v>53.208399999999997</v>
      </c>
      <c r="H616" s="28">
        <v>0.385571</v>
      </c>
      <c r="I616" s="28">
        <v>1.2769299999999999</v>
      </c>
      <c r="J616" s="28">
        <v>8.83005</v>
      </c>
      <c r="K616" s="28">
        <v>0.59684000000000004</v>
      </c>
      <c r="L616" s="28">
        <v>15.548999999999999</v>
      </c>
      <c r="M616" s="28">
        <v>20.533300000000001</v>
      </c>
      <c r="N616" s="28">
        <v>0.36771500000000001</v>
      </c>
      <c r="O616" s="28">
        <v>6.5160000000000001E-3</v>
      </c>
      <c r="P616" s="28">
        <v>0</v>
      </c>
      <c r="Q616" s="28">
        <v>0.44097701981392062</v>
      </c>
      <c r="R616" s="28">
        <v>0.14048310765198085</v>
      </c>
      <c r="S616" s="28">
        <v>0.41853987253409852</v>
      </c>
      <c r="T616" s="28">
        <v>75.83959741758575</v>
      </c>
      <c r="U616" s="28"/>
      <c r="V616" s="16"/>
      <c r="W616" s="3"/>
      <c r="X616" s="30">
        <v>0.2379398340825119</v>
      </c>
      <c r="Y616" s="3">
        <v>-8.6426957074775435E-2</v>
      </c>
      <c r="Z616" s="2" t="s">
        <v>1515</v>
      </c>
      <c r="AA616" s="3"/>
      <c r="AB616" s="3"/>
      <c r="AC616" s="16"/>
    </row>
    <row r="617" spans="1:29" x14ac:dyDescent="0.3">
      <c r="A617" s="2" t="s">
        <v>839</v>
      </c>
      <c r="B617" s="25" t="s">
        <v>195</v>
      </c>
      <c r="C617" s="2" t="s">
        <v>1559</v>
      </c>
      <c r="D617" s="28"/>
      <c r="E617" s="28"/>
      <c r="F617" s="28"/>
      <c r="G617" s="28">
        <v>51.496600000000001</v>
      </c>
      <c r="H617" s="28">
        <v>0.58000399999999996</v>
      </c>
      <c r="I617" s="28">
        <v>2.07436</v>
      </c>
      <c r="J617" s="28">
        <v>8.3840199999999996</v>
      </c>
      <c r="K617" s="28">
        <v>0.52190199999999998</v>
      </c>
      <c r="L617" s="28">
        <v>15.221</v>
      </c>
      <c r="M617" s="28">
        <v>21.086600000000001</v>
      </c>
      <c r="N617" s="28">
        <v>0.36012699999999997</v>
      </c>
      <c r="O617" s="28">
        <v>1.0781000000000001E-2</v>
      </c>
      <c r="P617" s="28">
        <v>0</v>
      </c>
      <c r="Q617" s="28">
        <v>0.43389644194598859</v>
      </c>
      <c r="R617" s="28">
        <v>0.13407341051734559</v>
      </c>
      <c r="S617" s="28">
        <v>0.43203014753666591</v>
      </c>
      <c r="T617" s="28">
        <v>76.394273404502428</v>
      </c>
      <c r="U617" s="28"/>
      <c r="V617" s="16"/>
      <c r="W617" s="3"/>
      <c r="X617" s="30">
        <v>0.23952082523762622</v>
      </c>
      <c r="Y617" s="3">
        <v>-9.6794507394958984E-2</v>
      </c>
      <c r="Z617" s="2" t="s">
        <v>1515</v>
      </c>
      <c r="AA617" s="3"/>
      <c r="AB617" s="3"/>
      <c r="AC617" s="16"/>
    </row>
    <row r="618" spans="1:29" x14ac:dyDescent="0.3">
      <c r="A618" s="2" t="s">
        <v>839</v>
      </c>
      <c r="B618" s="25" t="s">
        <v>195</v>
      </c>
      <c r="C618" s="2" t="s">
        <v>1559</v>
      </c>
      <c r="D618" s="28"/>
      <c r="E618" s="28"/>
      <c r="F618" s="28"/>
      <c r="G618" s="28">
        <v>53.291899999999998</v>
      </c>
      <c r="H618" s="28">
        <v>0.56478399999999995</v>
      </c>
      <c r="I618" s="28">
        <v>2.0643600000000002</v>
      </c>
      <c r="J618" s="28">
        <v>8.2810900000000007</v>
      </c>
      <c r="K618" s="28">
        <v>0.51698699999999997</v>
      </c>
      <c r="L618" s="28">
        <v>15.287100000000001</v>
      </c>
      <c r="M618" s="28">
        <v>20.806699999999999</v>
      </c>
      <c r="N618" s="28">
        <v>0.433056</v>
      </c>
      <c r="O618" s="28">
        <v>1.1100000000000001E-3</v>
      </c>
      <c r="P618" s="28">
        <v>0</v>
      </c>
      <c r="Q618" s="28">
        <v>0.43818919350833918</v>
      </c>
      <c r="R618" s="28">
        <v>0.13315930185010566</v>
      </c>
      <c r="S618" s="28">
        <v>0.42865150464155516</v>
      </c>
      <c r="T618" s="28">
        <v>76.693856213524114</v>
      </c>
      <c r="U618" s="28"/>
      <c r="V618" s="16"/>
      <c r="W618" s="3"/>
      <c r="X618" s="30">
        <v>0.23100194499024942</v>
      </c>
      <c r="Y618" s="3">
        <v>-3.3964890409676762E-3</v>
      </c>
      <c r="Z618" s="2" t="s">
        <v>1515</v>
      </c>
      <c r="AA618" s="3"/>
      <c r="AB618" s="3"/>
      <c r="AC618" s="16"/>
    </row>
    <row r="619" spans="1:29" x14ac:dyDescent="0.3">
      <c r="A619" s="2" t="s">
        <v>839</v>
      </c>
      <c r="B619" s="25" t="s">
        <v>195</v>
      </c>
      <c r="C619" s="2" t="s">
        <v>1559</v>
      </c>
      <c r="D619" s="28"/>
      <c r="E619" s="28"/>
      <c r="F619" s="28"/>
      <c r="G619" s="28">
        <v>53.255600000000001</v>
      </c>
      <c r="H619" s="28">
        <v>0.46659800000000001</v>
      </c>
      <c r="I619" s="28">
        <v>1.55206</v>
      </c>
      <c r="J619" s="28">
        <v>8.3497800000000009</v>
      </c>
      <c r="K619" s="28">
        <v>0.60380999999999996</v>
      </c>
      <c r="L619" s="28">
        <v>15.4276</v>
      </c>
      <c r="M619" s="28">
        <v>20.5563</v>
      </c>
      <c r="N619" s="28">
        <v>0.37775500000000001</v>
      </c>
      <c r="O619" s="28">
        <v>1.1689999999999999E-3</v>
      </c>
      <c r="P619" s="28">
        <v>0</v>
      </c>
      <c r="Q619" s="28">
        <v>0.44222834526261134</v>
      </c>
      <c r="R619" s="28">
        <v>0.1342674333417995</v>
      </c>
      <c r="S619" s="28">
        <v>0.42350422139558919</v>
      </c>
      <c r="T619" s="28">
        <v>76.709728271239726</v>
      </c>
      <c r="U619" s="28"/>
      <c r="V619" s="16"/>
      <c r="W619" s="3"/>
      <c r="X619" s="30">
        <v>0.23398984619890109</v>
      </c>
      <c r="Y619" s="3">
        <v>-4.2774756549677106E-2</v>
      </c>
      <c r="Z619" s="2" t="s">
        <v>1515</v>
      </c>
      <c r="AA619" s="3"/>
      <c r="AB619" s="3"/>
      <c r="AC619" s="16"/>
    </row>
    <row r="620" spans="1:29" x14ac:dyDescent="0.3">
      <c r="A620" s="2" t="s">
        <v>839</v>
      </c>
      <c r="B620" s="25" t="s">
        <v>162</v>
      </c>
      <c r="C620" s="2" t="s">
        <v>1559</v>
      </c>
      <c r="D620" s="28"/>
      <c r="E620" s="28"/>
      <c r="F620" s="28"/>
      <c r="G620" s="28">
        <v>52.4114</v>
      </c>
      <c r="H620" s="28">
        <v>0.445025</v>
      </c>
      <c r="I620" s="28">
        <v>1.61503</v>
      </c>
      <c r="J620" s="28">
        <v>8.5322399999999998</v>
      </c>
      <c r="K620" s="28">
        <v>0.66026200000000002</v>
      </c>
      <c r="L620" s="28">
        <v>15.227</v>
      </c>
      <c r="M620" s="28">
        <v>20.751300000000001</v>
      </c>
      <c r="N620" s="28">
        <v>0.414076</v>
      </c>
      <c r="O620" s="28">
        <v>9.4870000000000006E-3</v>
      </c>
      <c r="P620" s="28">
        <v>0</v>
      </c>
      <c r="Q620" s="28">
        <v>0.43595448635505224</v>
      </c>
      <c r="R620" s="28">
        <v>0.13703683356143384</v>
      </c>
      <c r="S620" s="28">
        <v>0.42700868008351389</v>
      </c>
      <c r="T620" s="28">
        <v>76.08395994874634</v>
      </c>
      <c r="U620" s="28"/>
      <c r="V620" s="16"/>
      <c r="W620" s="3"/>
      <c r="X620" s="30">
        <v>0.23317032457607254</v>
      </c>
      <c r="Y620" s="3">
        <v>-3.4092998413125852E-2</v>
      </c>
      <c r="Z620" s="2" t="s">
        <v>1515</v>
      </c>
      <c r="AA620" s="3"/>
      <c r="AB620" s="3"/>
      <c r="AC620" s="16"/>
    </row>
    <row r="621" spans="1:29" x14ac:dyDescent="0.3">
      <c r="A621" s="25" t="s">
        <v>825</v>
      </c>
      <c r="B621" s="25" t="s">
        <v>159</v>
      </c>
      <c r="C621" s="2" t="s">
        <v>1559</v>
      </c>
      <c r="D621" s="28"/>
      <c r="E621" s="28"/>
      <c r="F621" s="28"/>
      <c r="G621" s="28">
        <v>51.457099999999997</v>
      </c>
      <c r="H621" s="28">
        <v>0.396868</v>
      </c>
      <c r="I621" s="28">
        <v>1.4252199999999999</v>
      </c>
      <c r="J621" s="28">
        <v>8.8217300000000005</v>
      </c>
      <c r="K621" s="28">
        <v>0.59435499999999997</v>
      </c>
      <c r="L621" s="28">
        <v>15.3314</v>
      </c>
      <c r="M621" s="28">
        <v>21.0411</v>
      </c>
      <c r="N621" s="28">
        <v>0.39616899999999999</v>
      </c>
      <c r="O621" s="28">
        <v>0</v>
      </c>
      <c r="P621" s="28">
        <v>1.4790000000000001E-3</v>
      </c>
      <c r="Q621" s="28">
        <v>0.43305316345221873</v>
      </c>
      <c r="R621" s="28">
        <v>0.13978501287959913</v>
      </c>
      <c r="S621" s="28">
        <v>0.42716182366818212</v>
      </c>
      <c r="T621" s="28">
        <v>75.597818257380183</v>
      </c>
      <c r="U621" s="28"/>
      <c r="V621" s="16"/>
      <c r="W621" s="3"/>
      <c r="X621" s="30"/>
      <c r="Y621" s="3"/>
      <c r="Z621" s="2" t="s">
        <v>1515</v>
      </c>
      <c r="AA621" s="3"/>
      <c r="AB621" s="3"/>
      <c r="AC621" s="16"/>
    </row>
    <row r="622" spans="1:29" x14ac:dyDescent="0.3">
      <c r="A622" s="25" t="s">
        <v>853</v>
      </c>
      <c r="B622" s="25" t="s">
        <v>159</v>
      </c>
      <c r="C622" s="2" t="s">
        <v>1559</v>
      </c>
      <c r="D622" s="28"/>
      <c r="E622" s="28"/>
      <c r="F622" s="28"/>
      <c r="G622" s="28">
        <v>51.265000000000001</v>
      </c>
      <c r="H622" s="28">
        <v>0.44305899999999998</v>
      </c>
      <c r="I622" s="28">
        <v>1.4463200000000001</v>
      </c>
      <c r="J622" s="28">
        <v>8.7805800000000005</v>
      </c>
      <c r="K622" s="28">
        <v>0.52975300000000003</v>
      </c>
      <c r="L622" s="28">
        <v>15.874700000000001</v>
      </c>
      <c r="M622" s="28">
        <v>19.573</v>
      </c>
      <c r="N622" s="28">
        <v>0.30858799999999997</v>
      </c>
      <c r="O622" s="28">
        <v>0</v>
      </c>
      <c r="P622" s="28">
        <v>0</v>
      </c>
      <c r="Q622" s="28">
        <v>0.45527867804204186</v>
      </c>
      <c r="R622" s="28">
        <v>0.14126755784830047</v>
      </c>
      <c r="S622" s="28">
        <v>0.40345376410965766</v>
      </c>
      <c r="T622" s="28">
        <v>76.319093248914854</v>
      </c>
      <c r="U622" s="28"/>
      <c r="V622" s="16"/>
      <c r="W622" s="3"/>
      <c r="X622" s="30">
        <v>0.22043334608535803</v>
      </c>
      <c r="Y622" s="3">
        <v>0.15415226186094444</v>
      </c>
      <c r="Z622" s="2" t="s">
        <v>1515</v>
      </c>
      <c r="AA622" s="3"/>
      <c r="AB622" s="3"/>
      <c r="AC622" s="16"/>
    </row>
    <row r="623" spans="1:29" x14ac:dyDescent="0.3">
      <c r="A623" s="25" t="s">
        <v>742</v>
      </c>
      <c r="B623" s="25" t="s">
        <v>195</v>
      </c>
      <c r="C623" s="2" t="s">
        <v>1559</v>
      </c>
      <c r="D623" s="28"/>
      <c r="E623" s="28"/>
      <c r="F623" s="28"/>
      <c r="G623" s="28">
        <v>51.222000000000001</v>
      </c>
      <c r="H623" s="28">
        <v>0.50484300000000004</v>
      </c>
      <c r="I623" s="28">
        <v>1.6120699999999999</v>
      </c>
      <c r="J623" s="28">
        <v>8.5856700000000004</v>
      </c>
      <c r="K623" s="28">
        <v>0.63416099999999997</v>
      </c>
      <c r="L623" s="28">
        <v>14.8881</v>
      </c>
      <c r="M623" s="28">
        <v>20.8721</v>
      </c>
      <c r="N623" s="28">
        <v>0.370589</v>
      </c>
      <c r="O623" s="28">
        <v>0</v>
      </c>
      <c r="P623" s="28">
        <v>0</v>
      </c>
      <c r="Q623" s="28">
        <v>0.42897950870196588</v>
      </c>
      <c r="R623" s="28">
        <v>0.13877745237887473</v>
      </c>
      <c r="S623" s="28">
        <v>0.43224303891915938</v>
      </c>
      <c r="T623" s="28">
        <v>75.556891083346002</v>
      </c>
      <c r="U623" s="28"/>
      <c r="V623" s="16"/>
      <c r="W623" s="3"/>
      <c r="X623" s="30">
        <v>0.21473929001108855</v>
      </c>
      <c r="Y623" s="3">
        <v>0.28637382183931936</v>
      </c>
      <c r="Z623" s="2" t="s">
        <v>1515</v>
      </c>
      <c r="AA623" s="3"/>
      <c r="AB623" s="3"/>
      <c r="AC623" s="16"/>
    </row>
    <row r="624" spans="1:29" x14ac:dyDescent="0.3">
      <c r="A624" s="25" t="s">
        <v>742</v>
      </c>
      <c r="B624" s="25" t="s">
        <v>195</v>
      </c>
      <c r="C624" s="2" t="s">
        <v>1559</v>
      </c>
      <c r="D624" s="28"/>
      <c r="E624" s="28"/>
      <c r="F624" s="28"/>
      <c r="G624" s="28">
        <v>51.526200000000003</v>
      </c>
      <c r="H624" s="28">
        <v>0.49323099999999998</v>
      </c>
      <c r="I624" s="28">
        <v>1.66368</v>
      </c>
      <c r="J624" s="28">
        <v>8.8735499999999998</v>
      </c>
      <c r="K624" s="28">
        <v>0.64109300000000002</v>
      </c>
      <c r="L624" s="28">
        <v>14.9069</v>
      </c>
      <c r="M624" s="28">
        <v>20.546099999999999</v>
      </c>
      <c r="N624" s="28">
        <v>0.368282</v>
      </c>
      <c r="O624" s="28">
        <v>1.0444E-2</v>
      </c>
      <c r="P624" s="28">
        <v>0</v>
      </c>
      <c r="Q624" s="28">
        <v>0.43019068099025837</v>
      </c>
      <c r="R624" s="28">
        <v>0.14365426001912224</v>
      </c>
      <c r="S624" s="28">
        <v>0.42615505899061945</v>
      </c>
      <c r="T624" s="28">
        <v>74.96636290520614</v>
      </c>
      <c r="U624" s="28"/>
      <c r="V624" s="16"/>
      <c r="W624" s="3"/>
      <c r="X624" s="30">
        <v>0.22484283540844879</v>
      </c>
      <c r="Y624" s="3">
        <v>9.0166445149189811E-2</v>
      </c>
      <c r="Z624" s="2" t="s">
        <v>1515</v>
      </c>
      <c r="AA624" s="3"/>
      <c r="AB624" s="3"/>
      <c r="AC624" s="16"/>
    </row>
    <row r="625" spans="1:29" x14ac:dyDescent="0.3">
      <c r="A625" s="25" t="s">
        <v>742</v>
      </c>
      <c r="B625" s="25" t="s">
        <v>162</v>
      </c>
      <c r="C625" s="2" t="s">
        <v>1559</v>
      </c>
      <c r="D625" s="28"/>
      <c r="E625" s="28"/>
      <c r="F625" s="28"/>
      <c r="G625" s="28">
        <v>51.153399999999998</v>
      </c>
      <c r="H625" s="28">
        <v>0.48705399999999999</v>
      </c>
      <c r="I625" s="28">
        <v>1.6395900000000001</v>
      </c>
      <c r="J625" s="28">
        <v>8.6941100000000002</v>
      </c>
      <c r="K625" s="28">
        <v>0.69820599999999999</v>
      </c>
      <c r="L625" s="28">
        <v>14.9991</v>
      </c>
      <c r="M625" s="28">
        <v>20.826000000000001</v>
      </c>
      <c r="N625" s="28">
        <v>0.385324</v>
      </c>
      <c r="O625" s="28">
        <v>1.057E-2</v>
      </c>
      <c r="P625" s="28">
        <v>0</v>
      </c>
      <c r="Q625" s="28">
        <v>0.43045752550469091</v>
      </c>
      <c r="R625" s="28">
        <v>0.13997087687745888</v>
      </c>
      <c r="S625" s="28">
        <v>0.42957159761785019</v>
      </c>
      <c r="T625" s="28">
        <v>75.462148046462886</v>
      </c>
      <c r="U625" s="28"/>
      <c r="V625" s="16"/>
      <c r="W625" s="3"/>
      <c r="X625" s="30">
        <v>0.2194185482362648</v>
      </c>
      <c r="Y625" s="3">
        <v>0.1890499591710747</v>
      </c>
      <c r="Z625" s="2" t="s">
        <v>1515</v>
      </c>
      <c r="AA625" s="3"/>
      <c r="AB625" s="3"/>
      <c r="AC625" s="16"/>
    </row>
    <row r="626" spans="1:29" x14ac:dyDescent="0.3">
      <c r="A626" s="25" t="s">
        <v>742</v>
      </c>
      <c r="B626" s="25" t="s">
        <v>159</v>
      </c>
      <c r="C626" s="2" t="s">
        <v>1559</v>
      </c>
      <c r="D626" s="28"/>
      <c r="E626" s="28"/>
      <c r="F626" s="28"/>
      <c r="G626" s="28">
        <v>51.434699999999999</v>
      </c>
      <c r="H626" s="28">
        <v>0.50109800000000004</v>
      </c>
      <c r="I626" s="28">
        <v>1.7420899999999999</v>
      </c>
      <c r="J626" s="28">
        <v>9.1834500000000006</v>
      </c>
      <c r="K626" s="28">
        <v>0.61878</v>
      </c>
      <c r="L626" s="28">
        <v>15.052099999999999</v>
      </c>
      <c r="M626" s="28">
        <v>20.150099999999998</v>
      </c>
      <c r="N626" s="28">
        <v>0.43982500000000002</v>
      </c>
      <c r="O626" s="28">
        <v>5.7070000000000003E-3</v>
      </c>
      <c r="P626" s="28">
        <v>3.2565999999999998E-2</v>
      </c>
      <c r="Q626" s="28">
        <v>0.43394974487128923</v>
      </c>
      <c r="R626" s="28">
        <v>0.14852366474468809</v>
      </c>
      <c r="S626" s="28">
        <v>0.41752659038402262</v>
      </c>
      <c r="T626" s="28">
        <v>74.501211163852219</v>
      </c>
      <c r="U626" s="28"/>
      <c r="V626" s="16"/>
      <c r="W626" s="3"/>
      <c r="X626" s="30">
        <v>0.22994438741334255</v>
      </c>
      <c r="Y626" s="3">
        <v>1.4982896094975051E-2</v>
      </c>
      <c r="Z626" s="2" t="s">
        <v>1515</v>
      </c>
      <c r="AA626" s="3"/>
      <c r="AB626" s="3"/>
      <c r="AC626" s="16"/>
    </row>
    <row r="627" spans="1:29" x14ac:dyDescent="0.3">
      <c r="A627" s="25" t="s">
        <v>742</v>
      </c>
      <c r="B627" s="25" t="s">
        <v>195</v>
      </c>
      <c r="C627" s="2" t="s">
        <v>1559</v>
      </c>
      <c r="D627" s="28"/>
      <c r="E627" s="28"/>
      <c r="F627" s="28"/>
      <c r="G627" s="28">
        <v>51.713000000000001</v>
      </c>
      <c r="H627" s="28">
        <v>0.31237599999999999</v>
      </c>
      <c r="I627" s="28">
        <v>1.23302</v>
      </c>
      <c r="J627" s="28">
        <v>8.6953300000000002</v>
      </c>
      <c r="K627" s="28">
        <v>0.66471400000000003</v>
      </c>
      <c r="L627" s="28">
        <v>14.9534</v>
      </c>
      <c r="M627" s="28">
        <v>21.052900000000001</v>
      </c>
      <c r="N627" s="28">
        <v>0.41575000000000001</v>
      </c>
      <c r="O627" s="28">
        <v>0</v>
      </c>
      <c r="P627" s="28">
        <v>6.6780000000000006E-2</v>
      </c>
      <c r="Q627" s="28">
        <v>0.42769682119664598</v>
      </c>
      <c r="R627" s="28">
        <v>0.13951779018487731</v>
      </c>
      <c r="S627" s="28">
        <v>0.43278538861847676</v>
      </c>
      <c r="T627" s="28">
        <v>75.402997845019542</v>
      </c>
      <c r="U627" s="28"/>
      <c r="V627" s="16"/>
      <c r="W627" s="3"/>
      <c r="X627" s="30">
        <v>0.23080313452356999</v>
      </c>
      <c r="Y627" s="3">
        <v>2.294390641177646E-5</v>
      </c>
      <c r="Z627" s="2" t="s">
        <v>1515</v>
      </c>
      <c r="AA627" s="3"/>
      <c r="AB627" s="3"/>
      <c r="AC627" s="16"/>
    </row>
    <row r="628" spans="1:29" x14ac:dyDescent="0.3">
      <c r="A628" s="2" t="s">
        <v>738</v>
      </c>
      <c r="B628" s="25" t="s">
        <v>162</v>
      </c>
      <c r="C628" s="2" t="s">
        <v>1559</v>
      </c>
      <c r="D628" s="28"/>
      <c r="E628" s="28"/>
      <c r="F628" s="28"/>
      <c r="G628" s="28">
        <v>51.658299999999997</v>
      </c>
      <c r="H628" s="28">
        <v>0.44476900000000003</v>
      </c>
      <c r="I628" s="28">
        <v>1.70699</v>
      </c>
      <c r="J628" s="28">
        <v>8.2805800000000005</v>
      </c>
      <c r="K628" s="28">
        <v>0.56172599999999995</v>
      </c>
      <c r="L628" s="28">
        <v>14.8993</v>
      </c>
      <c r="M628" s="28">
        <v>20.857900000000001</v>
      </c>
      <c r="N628" s="28">
        <v>0.413381</v>
      </c>
      <c r="O628" s="28">
        <v>7.5189999999999996E-3</v>
      </c>
      <c r="P628" s="28">
        <v>5.9309999999999996E-3</v>
      </c>
      <c r="Q628" s="28">
        <v>0.43141736763197652</v>
      </c>
      <c r="R628" s="28">
        <v>0.13450547592781467</v>
      </c>
      <c r="S628" s="28">
        <v>0.43407715644020883</v>
      </c>
      <c r="T628" s="28">
        <v>76.232541686823808</v>
      </c>
      <c r="U628" s="28"/>
      <c r="V628" s="16"/>
      <c r="W628" s="3"/>
      <c r="X628" s="30">
        <v>0.22251782585037236</v>
      </c>
      <c r="Y628" s="3">
        <v>0.12626091838350428</v>
      </c>
      <c r="Z628" s="2" t="s">
        <v>1515</v>
      </c>
      <c r="AA628" s="3"/>
      <c r="AB628" s="3"/>
      <c r="AC628" s="16"/>
    </row>
    <row r="629" spans="1:29" x14ac:dyDescent="0.3">
      <c r="A629" s="2" t="s">
        <v>738</v>
      </c>
      <c r="B629" s="25" t="s">
        <v>159</v>
      </c>
      <c r="C629" s="2" t="s">
        <v>1559</v>
      </c>
      <c r="D629" s="28"/>
      <c r="E629" s="28"/>
      <c r="F629" s="28"/>
      <c r="G629" s="28">
        <v>51.7669</v>
      </c>
      <c r="H629" s="28">
        <v>0.36116199999999998</v>
      </c>
      <c r="I629" s="28">
        <v>1.3107599999999999</v>
      </c>
      <c r="J629" s="28">
        <v>8.8335699999999999</v>
      </c>
      <c r="K629" s="28">
        <v>0.62782499999999997</v>
      </c>
      <c r="L629" s="28">
        <v>15.2257</v>
      </c>
      <c r="M629" s="28">
        <v>20.534300000000002</v>
      </c>
      <c r="N629" s="28">
        <v>0.358211</v>
      </c>
      <c r="O629" s="28">
        <v>0</v>
      </c>
      <c r="P629" s="28">
        <v>2.8104000000000001E-2</v>
      </c>
      <c r="Q629" s="28">
        <v>0.43577034461720165</v>
      </c>
      <c r="R629" s="28">
        <v>0.1418286950078792</v>
      </c>
      <c r="S629" s="28">
        <v>0.42240096037491914</v>
      </c>
      <c r="T629" s="28">
        <v>75.445129704519573</v>
      </c>
      <c r="U629" s="28"/>
      <c r="V629" s="16"/>
      <c r="W629" s="3"/>
      <c r="X629" s="30">
        <v>0.23006666232474227</v>
      </c>
      <c r="Y629" s="3">
        <v>8.3144339589850125E-3</v>
      </c>
      <c r="Z629" s="2" t="s">
        <v>1515</v>
      </c>
      <c r="AA629" s="3"/>
      <c r="AB629" s="3"/>
      <c r="AC629" s="16"/>
    </row>
    <row r="630" spans="1:29" x14ac:dyDescent="0.3">
      <c r="A630" s="2" t="s">
        <v>738</v>
      </c>
      <c r="B630" s="25" t="s">
        <v>195</v>
      </c>
      <c r="C630" s="2" t="s">
        <v>1559</v>
      </c>
      <c r="D630" s="28"/>
      <c r="E630" s="28"/>
      <c r="F630" s="28"/>
      <c r="G630" s="28">
        <v>50.710900000000002</v>
      </c>
      <c r="H630" s="28">
        <v>0.57660800000000001</v>
      </c>
      <c r="I630" s="28">
        <v>2.3207800000000001</v>
      </c>
      <c r="J630" s="28">
        <v>8.8641000000000005</v>
      </c>
      <c r="K630" s="28">
        <v>0.66435699999999998</v>
      </c>
      <c r="L630" s="28">
        <v>14.504</v>
      </c>
      <c r="M630" s="28">
        <v>20.6691</v>
      </c>
      <c r="N630" s="28">
        <v>0.47338200000000002</v>
      </c>
      <c r="O630" s="28">
        <v>1.3264E-2</v>
      </c>
      <c r="P630" s="28">
        <v>0</v>
      </c>
      <c r="Q630" s="28">
        <v>0.42246244921877141</v>
      </c>
      <c r="R630" s="28">
        <v>0.14483796583599504</v>
      </c>
      <c r="S630" s="28">
        <v>0.43269958494523364</v>
      </c>
      <c r="T630" s="28">
        <v>74.468912415300707</v>
      </c>
      <c r="U630" s="28"/>
      <c r="V630" s="16"/>
      <c r="W630" s="3"/>
      <c r="X630" s="30">
        <v>0.23075410995441362</v>
      </c>
      <c r="Y630" s="3">
        <v>-2.5237937435914626E-3</v>
      </c>
      <c r="Z630" s="2" t="s">
        <v>1515</v>
      </c>
      <c r="AA630" s="3"/>
      <c r="AB630" s="3"/>
      <c r="AC630" s="16"/>
    </row>
    <row r="631" spans="1:29" x14ac:dyDescent="0.3">
      <c r="A631" s="2" t="s">
        <v>738</v>
      </c>
      <c r="B631" s="25" t="s">
        <v>195</v>
      </c>
      <c r="C631" s="2" t="s">
        <v>1559</v>
      </c>
      <c r="D631" s="28"/>
      <c r="E631" s="28"/>
      <c r="F631" s="28"/>
      <c r="G631" s="28">
        <v>51.863100000000003</v>
      </c>
      <c r="H631" s="28">
        <v>0.37448100000000001</v>
      </c>
      <c r="I631" s="28">
        <v>1.1411100000000001</v>
      </c>
      <c r="J631" s="28">
        <v>8.6463900000000002</v>
      </c>
      <c r="K631" s="28">
        <v>0.67002399999999995</v>
      </c>
      <c r="L631" s="28">
        <v>15.3172</v>
      </c>
      <c r="M631" s="28">
        <v>19.866800000000001</v>
      </c>
      <c r="N631" s="28">
        <v>0.30545099999999997</v>
      </c>
      <c r="O631" s="28">
        <v>0</v>
      </c>
      <c r="P631" s="28">
        <v>2.6644000000000001E-2</v>
      </c>
      <c r="Q631" s="28">
        <v>0.44466663845344612</v>
      </c>
      <c r="R631" s="28">
        <v>0.14081127581292038</v>
      </c>
      <c r="S631" s="28">
        <v>0.41452208573363342</v>
      </c>
      <c r="T631" s="28">
        <v>75.949344564198626</v>
      </c>
      <c r="U631" s="28"/>
      <c r="V631" s="16"/>
      <c r="W631" s="3"/>
      <c r="X631" s="30">
        <v>0.23544160064806616</v>
      </c>
      <c r="Y631" s="3">
        <v>-5.5892645611973824E-2</v>
      </c>
      <c r="Z631" s="2" t="s">
        <v>1515</v>
      </c>
      <c r="AA631" s="3"/>
      <c r="AB631" s="3"/>
      <c r="AC631" s="16"/>
    </row>
    <row r="632" spans="1:29" x14ac:dyDescent="0.3">
      <c r="A632" s="2" t="s">
        <v>738</v>
      </c>
      <c r="B632" s="25" t="s">
        <v>195</v>
      </c>
      <c r="C632" s="2" t="s">
        <v>1559</v>
      </c>
      <c r="D632" s="28"/>
      <c r="E632" s="28"/>
      <c r="F632" s="28"/>
      <c r="G632" s="28">
        <v>52.069499999999998</v>
      </c>
      <c r="H632" s="28">
        <v>0.36141899999999999</v>
      </c>
      <c r="I632" s="28">
        <v>1.32622</v>
      </c>
      <c r="J632" s="28">
        <v>8.4758499999999994</v>
      </c>
      <c r="K632" s="28">
        <v>0.62200100000000003</v>
      </c>
      <c r="L632" s="28">
        <v>15.328200000000001</v>
      </c>
      <c r="M632" s="28">
        <v>20.411999999999999</v>
      </c>
      <c r="N632" s="28">
        <v>0.38694200000000001</v>
      </c>
      <c r="O632" s="28">
        <v>0</v>
      </c>
      <c r="P632" s="28">
        <v>0</v>
      </c>
      <c r="Q632" s="28">
        <v>0.44105282810563728</v>
      </c>
      <c r="R632" s="28">
        <v>0.13681388125546179</v>
      </c>
      <c r="S632" s="28">
        <v>0.42213329063890093</v>
      </c>
      <c r="T632" s="28">
        <v>76.324318560118144</v>
      </c>
      <c r="U632" s="28"/>
      <c r="V632" s="16"/>
      <c r="W632" s="3"/>
      <c r="X632" s="30">
        <v>0.23454271722389905</v>
      </c>
      <c r="Y632" s="3">
        <v>-5.3211559676311415E-2</v>
      </c>
      <c r="Z632" s="2" t="s">
        <v>1515</v>
      </c>
      <c r="AA632" s="3"/>
      <c r="AB632" s="3"/>
      <c r="AC632" s="16"/>
    </row>
    <row r="633" spans="1:29" x14ac:dyDescent="0.3">
      <c r="A633" s="25" t="s">
        <v>795</v>
      </c>
      <c r="B633" s="25" t="s">
        <v>159</v>
      </c>
      <c r="C633" s="2" t="s">
        <v>1559</v>
      </c>
      <c r="D633" s="28"/>
      <c r="E633" s="28"/>
      <c r="F633" s="28"/>
      <c r="G633" s="28">
        <v>51.759399999999999</v>
      </c>
      <c r="H633" s="28">
        <v>0.59356600000000004</v>
      </c>
      <c r="I633" s="28">
        <v>1.96716</v>
      </c>
      <c r="J633" s="28">
        <v>8.8702299999999994</v>
      </c>
      <c r="K633" s="28">
        <v>0.63089899999999999</v>
      </c>
      <c r="L633" s="28">
        <v>15.112</v>
      </c>
      <c r="M633" s="28">
        <v>20.5181</v>
      </c>
      <c r="N633" s="28">
        <v>0.37695000000000001</v>
      </c>
      <c r="O633" s="28">
        <v>0</v>
      </c>
      <c r="P633" s="28">
        <v>0</v>
      </c>
      <c r="Q633" s="28">
        <v>0.43381710794820355</v>
      </c>
      <c r="R633" s="28">
        <v>0.14284566306611876</v>
      </c>
      <c r="S633" s="28">
        <v>0.42333722898567772</v>
      </c>
      <c r="T633" s="28">
        <v>75.22890842860204</v>
      </c>
      <c r="U633" s="28"/>
      <c r="V633" s="16"/>
      <c r="W633" s="3"/>
      <c r="X633" s="30">
        <v>0.23381268496614283</v>
      </c>
      <c r="Y633" s="3">
        <v>-3.5932183013420604E-2</v>
      </c>
      <c r="Z633" s="2" t="s">
        <v>1515</v>
      </c>
      <c r="AA633" s="3"/>
      <c r="AB633" s="3"/>
      <c r="AC633" s="16"/>
    </row>
    <row r="634" spans="1:29" x14ac:dyDescent="0.3">
      <c r="A634" s="25" t="s">
        <v>832</v>
      </c>
      <c r="B634" s="25" t="s">
        <v>162</v>
      </c>
      <c r="C634" s="2" t="s">
        <v>1559</v>
      </c>
      <c r="D634" s="28"/>
      <c r="E634" s="28"/>
      <c r="F634" s="28"/>
      <c r="G634" s="28">
        <v>51.976599999999998</v>
      </c>
      <c r="H634" s="28">
        <v>0.46072000000000002</v>
      </c>
      <c r="I634" s="28">
        <v>1.78359</v>
      </c>
      <c r="J634" s="28">
        <v>8.6740399999999998</v>
      </c>
      <c r="K634" s="28">
        <v>0.63653099999999996</v>
      </c>
      <c r="L634" s="28">
        <v>15.160299999999999</v>
      </c>
      <c r="M634" s="28">
        <v>20.736999999999998</v>
      </c>
      <c r="N634" s="28">
        <v>0.38391700000000001</v>
      </c>
      <c r="O634" s="28">
        <v>1.2994E-2</v>
      </c>
      <c r="P634" s="28">
        <v>2.6654000000000001E-2</v>
      </c>
      <c r="Q634" s="28">
        <v>0.43401291705056866</v>
      </c>
      <c r="R634" s="28">
        <v>0.13930404545028674</v>
      </c>
      <c r="S634" s="28">
        <v>0.4266830374991446</v>
      </c>
      <c r="T634" s="28">
        <v>75.702088973151774</v>
      </c>
      <c r="U634" s="28"/>
      <c r="V634" s="16"/>
      <c r="W634" s="3"/>
      <c r="X634" s="30">
        <v>0.23291413867954078</v>
      </c>
      <c r="Y634" s="3">
        <v>-2.8203879812169097E-2</v>
      </c>
      <c r="Z634" s="2" t="s">
        <v>1515</v>
      </c>
      <c r="AA634" s="3"/>
      <c r="AB634" s="3"/>
      <c r="AC634" s="16"/>
    </row>
    <row r="635" spans="1:29" x14ac:dyDescent="0.3">
      <c r="A635" s="25" t="s">
        <v>669</v>
      </c>
      <c r="B635" s="25" t="s">
        <v>162</v>
      </c>
      <c r="C635" s="2" t="s">
        <v>1559</v>
      </c>
      <c r="D635" s="28"/>
      <c r="E635" s="28"/>
      <c r="F635" s="28"/>
      <c r="G635" s="28">
        <v>49.767699999999998</v>
      </c>
      <c r="H635" s="28">
        <v>0.733761</v>
      </c>
      <c r="I635" s="28">
        <v>2.2614999999999998</v>
      </c>
      <c r="J635" s="28">
        <v>9.8873499999999996</v>
      </c>
      <c r="K635" s="28">
        <v>0.74473</v>
      </c>
      <c r="L635" s="28">
        <v>14.8094</v>
      </c>
      <c r="M635" s="28">
        <v>19.923300000000001</v>
      </c>
      <c r="N635" s="28">
        <v>0.38017600000000001</v>
      </c>
      <c r="O635" s="28">
        <v>1.0428E-2</v>
      </c>
      <c r="P635" s="28">
        <v>2.7977999999999999E-2</v>
      </c>
      <c r="Q635" s="28">
        <v>0.42708613360310993</v>
      </c>
      <c r="R635" s="28">
        <v>0.15995777852497803</v>
      </c>
      <c r="S635" s="28">
        <v>0.41295608787191207</v>
      </c>
      <c r="T635" s="28">
        <v>72.751990912380563</v>
      </c>
      <c r="U635" s="28"/>
      <c r="V635" s="16"/>
      <c r="W635" s="3"/>
      <c r="X635" s="30"/>
      <c r="Y635" s="3"/>
      <c r="Z635" s="2" t="s">
        <v>1515</v>
      </c>
      <c r="AA635" s="3"/>
      <c r="AB635" s="3"/>
      <c r="AC635" s="16"/>
    </row>
    <row r="636" spans="1:29" x14ac:dyDescent="0.3">
      <c r="A636" s="2" t="s">
        <v>722</v>
      </c>
      <c r="B636" s="25" t="s">
        <v>195</v>
      </c>
      <c r="C636" s="2" t="s">
        <v>1559</v>
      </c>
      <c r="D636" s="28"/>
      <c r="E636" s="28"/>
      <c r="F636" s="28"/>
      <c r="G636" s="28">
        <v>51.724299999999999</v>
      </c>
      <c r="H636" s="28">
        <v>0.38951799999999998</v>
      </c>
      <c r="I636" s="28">
        <v>1.48038</v>
      </c>
      <c r="J636" s="28">
        <v>8.7536299999999994</v>
      </c>
      <c r="K636" s="28">
        <v>0.62053499999999995</v>
      </c>
      <c r="L636" s="28">
        <v>14.9085</v>
      </c>
      <c r="M636" s="28">
        <v>20.633099999999999</v>
      </c>
      <c r="N636" s="28">
        <v>0.34209600000000001</v>
      </c>
      <c r="O636" s="28">
        <v>1.6452000000000001E-2</v>
      </c>
      <c r="P636" s="28">
        <v>1.0345999999999999E-2</v>
      </c>
      <c r="Q636" s="28">
        <v>0.43027588644568204</v>
      </c>
      <c r="R636" s="28">
        <v>0.14172572673437384</v>
      </c>
      <c r="S636" s="28">
        <v>0.42799838681994412</v>
      </c>
      <c r="T636" s="28">
        <v>75.22284492408221</v>
      </c>
      <c r="U636" s="28"/>
      <c r="V636" s="16"/>
      <c r="W636" s="3"/>
      <c r="X636" s="30">
        <v>0.22512151882957188</v>
      </c>
      <c r="Y636" s="3">
        <v>8.3735247766824616E-2</v>
      </c>
      <c r="Z636" s="2" t="s">
        <v>1515</v>
      </c>
      <c r="AA636" s="3"/>
      <c r="AB636" s="3"/>
      <c r="AC636" s="16"/>
    </row>
    <row r="637" spans="1:29" x14ac:dyDescent="0.3">
      <c r="A637" s="2" t="s">
        <v>722</v>
      </c>
      <c r="B637" s="25" t="s">
        <v>159</v>
      </c>
      <c r="C637" s="2" t="s">
        <v>1559</v>
      </c>
      <c r="D637" s="28"/>
      <c r="E637" s="28"/>
      <c r="F637" s="28"/>
      <c r="G637" s="28">
        <v>52.360799999999998</v>
      </c>
      <c r="H637" s="28">
        <v>0.45108599999999999</v>
      </c>
      <c r="I637" s="28">
        <v>1.60083</v>
      </c>
      <c r="J637" s="28">
        <v>9.3637099999999993</v>
      </c>
      <c r="K637" s="28">
        <v>0.65217499999999995</v>
      </c>
      <c r="L637" s="28">
        <v>14.9588</v>
      </c>
      <c r="M637" s="28">
        <v>20.4541</v>
      </c>
      <c r="N637" s="28">
        <v>0.423292</v>
      </c>
      <c r="O637" s="28">
        <v>0</v>
      </c>
      <c r="P637" s="28">
        <v>2.3619000000000001E-2</v>
      </c>
      <c r="Q637" s="28">
        <v>0.42846434277307638</v>
      </c>
      <c r="R637" s="28">
        <v>0.15045732389401051</v>
      </c>
      <c r="S637" s="28">
        <v>0.42107833333291311</v>
      </c>
      <c r="T637" s="28">
        <v>74.010763017350996</v>
      </c>
      <c r="U637" s="28"/>
      <c r="V637" s="16"/>
      <c r="W637" s="3"/>
      <c r="X637" s="30">
        <v>0.23345925383105623</v>
      </c>
      <c r="Y637" s="3">
        <v>-3.3603293883862295E-2</v>
      </c>
      <c r="Z637" s="2" t="s">
        <v>1515</v>
      </c>
      <c r="AA637" s="3"/>
      <c r="AB637" s="3"/>
      <c r="AC637" s="16"/>
    </row>
    <row r="638" spans="1:29" x14ac:dyDescent="0.3">
      <c r="A638" s="2" t="s">
        <v>722</v>
      </c>
      <c r="B638" s="25" t="s">
        <v>195</v>
      </c>
      <c r="C638" s="2" t="s">
        <v>1559</v>
      </c>
      <c r="D638" s="28"/>
      <c r="E638" s="28"/>
      <c r="F638" s="28"/>
      <c r="G638" s="28">
        <v>52.042700000000004</v>
      </c>
      <c r="H638" s="28">
        <v>0.42695899999999998</v>
      </c>
      <c r="I638" s="28">
        <v>1.6163700000000001</v>
      </c>
      <c r="J638" s="28">
        <v>8.7065300000000008</v>
      </c>
      <c r="K638" s="28">
        <v>0.63608799999999999</v>
      </c>
      <c r="L638" s="28">
        <v>15.2056</v>
      </c>
      <c r="M638" s="28">
        <v>20.222300000000001</v>
      </c>
      <c r="N638" s="28">
        <v>0.35541499999999998</v>
      </c>
      <c r="O638" s="28">
        <v>0</v>
      </c>
      <c r="P638" s="28">
        <v>2.5146000000000002E-2</v>
      </c>
      <c r="Q638" s="28">
        <v>0.43916201177994718</v>
      </c>
      <c r="R638" s="28">
        <v>0.14106320711675582</v>
      </c>
      <c r="S638" s="28">
        <v>0.41977478110329708</v>
      </c>
      <c r="T638" s="28">
        <v>75.688197871683826</v>
      </c>
      <c r="U638" s="28"/>
      <c r="V638" s="16"/>
      <c r="W638" s="3"/>
      <c r="X638" s="30">
        <v>0.23131426934799501</v>
      </c>
      <c r="Y638" s="3">
        <v>-1.078775541474708E-2</v>
      </c>
      <c r="Z638" s="2" t="s">
        <v>1515</v>
      </c>
      <c r="AA638" s="3"/>
      <c r="AB638" s="3"/>
      <c r="AC638" s="16"/>
    </row>
    <row r="639" spans="1:29" x14ac:dyDescent="0.3">
      <c r="A639" s="2" t="s">
        <v>722</v>
      </c>
      <c r="B639" s="25" t="s">
        <v>195</v>
      </c>
      <c r="C639" s="2" t="s">
        <v>1559</v>
      </c>
      <c r="D639" s="28"/>
      <c r="E639" s="28"/>
      <c r="F639" s="28"/>
      <c r="G639" s="28">
        <v>51.732100000000003</v>
      </c>
      <c r="H639" s="28">
        <v>0.39654699999999998</v>
      </c>
      <c r="I639" s="28">
        <v>1.4615800000000001</v>
      </c>
      <c r="J639" s="28">
        <v>9.2205999999999992</v>
      </c>
      <c r="K639" s="28">
        <v>0.69746600000000003</v>
      </c>
      <c r="L639" s="28">
        <v>15.2555</v>
      </c>
      <c r="M639" s="28">
        <v>20.135200000000001</v>
      </c>
      <c r="N639" s="28">
        <v>0.39763100000000001</v>
      </c>
      <c r="O639" s="28">
        <v>2.8470000000000001E-3</v>
      </c>
      <c r="P639" s="28">
        <v>2.6581E-2</v>
      </c>
      <c r="Q639" s="28">
        <v>0.4371227745416052</v>
      </c>
      <c r="R639" s="28">
        <v>0.14821208564463106</v>
      </c>
      <c r="S639" s="28">
        <v>0.41466513981376374</v>
      </c>
      <c r="T639" s="28">
        <v>74.679094698464667</v>
      </c>
      <c r="U639" s="28"/>
      <c r="V639" s="16"/>
      <c r="W639" s="3"/>
      <c r="X639" s="30">
        <v>0.23538144424636023</v>
      </c>
      <c r="Y639" s="3">
        <v>-5.8148738090453955E-2</v>
      </c>
      <c r="Z639" s="2" t="s">
        <v>1515</v>
      </c>
      <c r="AA639" s="3"/>
      <c r="AB639" s="3"/>
      <c r="AC639" s="16"/>
    </row>
    <row r="640" spans="1:29" x14ac:dyDescent="0.3">
      <c r="A640" s="2" t="s">
        <v>641</v>
      </c>
      <c r="B640" s="25" t="s">
        <v>159</v>
      </c>
      <c r="C640" s="2" t="s">
        <v>1559</v>
      </c>
      <c r="D640" s="28"/>
      <c r="E640" s="28"/>
      <c r="F640" s="28"/>
      <c r="G640" s="28">
        <v>53.763599999999997</v>
      </c>
      <c r="H640" s="28">
        <v>0.43973800000000002</v>
      </c>
      <c r="I640" s="28">
        <v>1.784</v>
      </c>
      <c r="J640" s="28">
        <v>8.4949700000000004</v>
      </c>
      <c r="K640" s="28">
        <v>0.62348300000000001</v>
      </c>
      <c r="L640" s="28">
        <v>14.644</v>
      </c>
      <c r="M640" s="28">
        <v>20.903199999999998</v>
      </c>
      <c r="N640" s="28">
        <v>0.40235300000000002</v>
      </c>
      <c r="O640" s="28">
        <v>0</v>
      </c>
      <c r="P640" s="28">
        <v>2.2175E-2</v>
      </c>
      <c r="Q640" s="28">
        <v>0.42528691295325649</v>
      </c>
      <c r="R640" s="28">
        <v>0.13839856796759559</v>
      </c>
      <c r="S640" s="28">
        <v>0.43631451907914787</v>
      </c>
      <c r="T640" s="28">
        <v>75.447554948283596</v>
      </c>
      <c r="U640" s="28"/>
      <c r="V640" s="16"/>
      <c r="W640" s="3"/>
      <c r="X640" s="30">
        <v>0.2343159727199631</v>
      </c>
      <c r="Y640" s="3">
        <v>-5.3090738002791849E-2</v>
      </c>
      <c r="Z640" s="2" t="s">
        <v>1515</v>
      </c>
      <c r="AA640" s="3"/>
      <c r="AB640" s="3"/>
      <c r="AC640" s="16"/>
    </row>
    <row r="641" spans="1:29" x14ac:dyDescent="0.3">
      <c r="A641" s="2" t="s">
        <v>641</v>
      </c>
      <c r="B641" s="25" t="s">
        <v>195</v>
      </c>
      <c r="C641" s="2" t="s">
        <v>1559</v>
      </c>
      <c r="D641" s="28"/>
      <c r="E641" s="28"/>
      <c r="F641" s="28"/>
      <c r="G641" s="28">
        <v>53.010399999999997</v>
      </c>
      <c r="H641" s="28">
        <v>0.42216599999999999</v>
      </c>
      <c r="I641" s="28">
        <v>1.49647</v>
      </c>
      <c r="J641" s="28">
        <v>8.7118900000000004</v>
      </c>
      <c r="K641" s="28">
        <v>0.63336300000000001</v>
      </c>
      <c r="L641" s="28">
        <v>14.9536</v>
      </c>
      <c r="M641" s="28">
        <v>20.979700000000001</v>
      </c>
      <c r="N641" s="28">
        <v>0.39022800000000002</v>
      </c>
      <c r="O641" s="28">
        <v>0</v>
      </c>
      <c r="P641" s="28">
        <v>0</v>
      </c>
      <c r="Q641" s="28">
        <v>0.42823069893586779</v>
      </c>
      <c r="R641" s="28">
        <v>0.13995611225680651</v>
      </c>
      <c r="S641" s="28">
        <v>0.43181318880732572</v>
      </c>
      <c r="T641" s="28">
        <v>75.367940701927537</v>
      </c>
      <c r="U641" s="28"/>
      <c r="V641" s="16"/>
      <c r="W641" s="3"/>
      <c r="X641" s="30">
        <v>0.23698067135451875</v>
      </c>
      <c r="Y641" s="3">
        <v>-8.2719206786754373E-2</v>
      </c>
      <c r="Z641" s="2" t="s">
        <v>1515</v>
      </c>
      <c r="AA641" s="3"/>
      <c r="AB641" s="3"/>
      <c r="AC641" s="16"/>
    </row>
    <row r="642" spans="1:29" x14ac:dyDescent="0.3">
      <c r="A642" s="2" t="s">
        <v>641</v>
      </c>
      <c r="B642" s="25" t="s">
        <v>195</v>
      </c>
      <c r="C642" s="2" t="s">
        <v>1559</v>
      </c>
      <c r="D642" s="28"/>
      <c r="E642" s="28"/>
      <c r="F642" s="28"/>
      <c r="G642" s="28">
        <v>53.412500000000001</v>
      </c>
      <c r="H642" s="28">
        <v>0.44847900000000002</v>
      </c>
      <c r="I642" s="28">
        <v>1.5577700000000001</v>
      </c>
      <c r="J642" s="28">
        <v>8.2027699999999992</v>
      </c>
      <c r="K642" s="28">
        <v>0.62073199999999995</v>
      </c>
      <c r="L642" s="28">
        <v>14.9917</v>
      </c>
      <c r="M642" s="28">
        <v>20.859100000000002</v>
      </c>
      <c r="N642" s="28">
        <v>0.39312900000000001</v>
      </c>
      <c r="O642" s="28">
        <v>0</v>
      </c>
      <c r="P642" s="28">
        <v>1.4805E-2</v>
      </c>
      <c r="Q642" s="28">
        <v>0.43347015407673428</v>
      </c>
      <c r="R642" s="28">
        <v>0.13305043539747305</v>
      </c>
      <c r="S642" s="28">
        <v>0.43347941052579264</v>
      </c>
      <c r="T642" s="28">
        <v>76.514457220176538</v>
      </c>
      <c r="U642" s="28"/>
      <c r="V642" s="16"/>
      <c r="W642" s="3"/>
      <c r="X642" s="30">
        <v>0.23829977361498639</v>
      </c>
      <c r="Y642" s="3">
        <v>-8.9461719147502894E-2</v>
      </c>
      <c r="Z642" s="2" t="s">
        <v>1515</v>
      </c>
      <c r="AA642" s="3"/>
      <c r="AB642" s="3"/>
      <c r="AC642" s="16"/>
    </row>
    <row r="643" spans="1:29" x14ac:dyDescent="0.3">
      <c r="A643" s="2" t="s">
        <v>641</v>
      </c>
      <c r="B643" s="25" t="s">
        <v>162</v>
      </c>
      <c r="C643" s="2" t="s">
        <v>1559</v>
      </c>
      <c r="D643" s="28"/>
      <c r="E643" s="28"/>
      <c r="F643" s="28"/>
      <c r="G643" s="28">
        <v>52.502299999999998</v>
      </c>
      <c r="H643" s="28">
        <v>0.70213300000000001</v>
      </c>
      <c r="I643" s="28">
        <v>2.5083600000000001</v>
      </c>
      <c r="J643" s="28">
        <v>9.8943100000000008</v>
      </c>
      <c r="K643" s="28">
        <v>0.73904999999999998</v>
      </c>
      <c r="L643" s="28">
        <v>14.4549</v>
      </c>
      <c r="M643" s="28">
        <v>19.953199999999999</v>
      </c>
      <c r="N643" s="28">
        <v>0.43415900000000002</v>
      </c>
      <c r="O643" s="28">
        <v>1.9118E-2</v>
      </c>
      <c r="P643" s="28">
        <v>8.829E-3</v>
      </c>
      <c r="Q643" s="28">
        <v>0.42085712676942205</v>
      </c>
      <c r="R643" s="28">
        <v>0.16160416738080058</v>
      </c>
      <c r="S643" s="28">
        <v>0.41753870584977737</v>
      </c>
      <c r="T643" s="28">
        <v>72.254951701714063</v>
      </c>
      <c r="U643" s="28"/>
      <c r="V643" s="16"/>
      <c r="W643" s="3"/>
      <c r="X643" s="30">
        <v>0.23857746783728279</v>
      </c>
      <c r="Y643" s="3">
        <v>-8.3363605746026748E-2</v>
      </c>
      <c r="Z643" s="2" t="s">
        <v>1515</v>
      </c>
      <c r="AA643" s="3"/>
      <c r="AB643" s="3"/>
      <c r="AC643" s="16"/>
    </row>
    <row r="644" spans="1:29" x14ac:dyDescent="0.3">
      <c r="A644" s="2" t="s">
        <v>641</v>
      </c>
      <c r="B644" s="25" t="s">
        <v>195</v>
      </c>
      <c r="C644" s="2" t="s">
        <v>1559</v>
      </c>
      <c r="D644" s="28"/>
      <c r="E644" s="28"/>
      <c r="F644" s="28"/>
      <c r="G644" s="28">
        <v>52.578000000000003</v>
      </c>
      <c r="H644" s="28">
        <v>0.411246</v>
      </c>
      <c r="I644" s="28">
        <v>1.4818899999999999</v>
      </c>
      <c r="J644" s="28">
        <v>8.0932300000000001</v>
      </c>
      <c r="K644" s="28">
        <v>0.55711100000000002</v>
      </c>
      <c r="L644" s="28">
        <v>15.0992</v>
      </c>
      <c r="M644" s="28">
        <v>21.218800000000002</v>
      </c>
      <c r="N644" s="28">
        <v>0.47548899999999999</v>
      </c>
      <c r="O644" s="28">
        <v>0</v>
      </c>
      <c r="P644" s="28">
        <v>0</v>
      </c>
      <c r="Q644" s="28">
        <v>0.43276723071686224</v>
      </c>
      <c r="R644" s="28">
        <v>0.13012770244013444</v>
      </c>
      <c r="S644" s="28">
        <v>0.43710506684300338</v>
      </c>
      <c r="T644" s="28">
        <v>76.88241716614624</v>
      </c>
      <c r="U644" s="28"/>
      <c r="V644" s="16"/>
      <c r="W644" s="3"/>
      <c r="X644" s="30">
        <v>0.24000575281400496</v>
      </c>
      <c r="Y644" s="3">
        <v>-8.3812745116446541E-2</v>
      </c>
      <c r="Z644" s="2" t="s">
        <v>1514</v>
      </c>
      <c r="AA644" s="3"/>
      <c r="AB644" s="3"/>
      <c r="AC644" s="16"/>
    </row>
    <row r="645" spans="1:29" x14ac:dyDescent="0.3">
      <c r="A645" s="2" t="s">
        <v>779</v>
      </c>
      <c r="B645" s="25" t="s">
        <v>159</v>
      </c>
      <c r="C645" s="2" t="s">
        <v>1559</v>
      </c>
      <c r="D645" s="28"/>
      <c r="E645" s="28"/>
      <c r="F645" s="28"/>
      <c r="G645" s="28">
        <v>52.877400000000002</v>
      </c>
      <c r="H645" s="28">
        <v>0.42302899999999999</v>
      </c>
      <c r="I645" s="28">
        <v>1.70045</v>
      </c>
      <c r="J645" s="28">
        <v>8.4313300000000009</v>
      </c>
      <c r="K645" s="28">
        <v>0.621861</v>
      </c>
      <c r="L645" s="28">
        <v>14.7494</v>
      </c>
      <c r="M645" s="28">
        <v>20.914100000000001</v>
      </c>
      <c r="N645" s="28">
        <v>0.37892300000000001</v>
      </c>
      <c r="O645" s="28">
        <v>4.7390000000000002E-3</v>
      </c>
      <c r="P645" s="28">
        <v>0</v>
      </c>
      <c r="Q645" s="28">
        <v>0.42738556504853698</v>
      </c>
      <c r="R645" s="28">
        <v>0.13705315333645873</v>
      </c>
      <c r="S645" s="28">
        <v>0.43556128161500429</v>
      </c>
      <c r="T645" s="28">
        <v>75.718683202916509</v>
      </c>
      <c r="U645" s="28"/>
      <c r="V645" s="16"/>
      <c r="W645" s="3"/>
      <c r="X645" s="30">
        <v>0.23748581762121587</v>
      </c>
      <c r="Y645" s="3">
        <v>-7.5072799478478336E-2</v>
      </c>
      <c r="Z645" s="2" t="s">
        <v>1515</v>
      </c>
      <c r="AA645" s="3"/>
      <c r="AB645" s="3"/>
      <c r="AC645" s="16"/>
    </row>
    <row r="646" spans="1:29" x14ac:dyDescent="0.3">
      <c r="A646" s="2" t="s">
        <v>779</v>
      </c>
      <c r="B646" s="25" t="s">
        <v>195</v>
      </c>
      <c r="C646" s="2" t="s">
        <v>1559</v>
      </c>
      <c r="D646" s="28"/>
      <c r="E646" s="28"/>
      <c r="F646" s="28"/>
      <c r="G646" s="28">
        <v>53.3735</v>
      </c>
      <c r="H646" s="28">
        <v>0.35175299999999998</v>
      </c>
      <c r="I646" s="28">
        <v>1.26566</v>
      </c>
      <c r="J646" s="28">
        <v>8.9765499999999996</v>
      </c>
      <c r="K646" s="28">
        <v>0.71689999999999998</v>
      </c>
      <c r="L646" s="28">
        <v>15.124599999999999</v>
      </c>
      <c r="M646" s="28">
        <v>21.037099999999999</v>
      </c>
      <c r="N646" s="28">
        <v>0.35117999999999999</v>
      </c>
      <c r="O646" s="28">
        <v>0</v>
      </c>
      <c r="P646" s="28">
        <v>0</v>
      </c>
      <c r="Q646" s="28">
        <v>0.42869914606820586</v>
      </c>
      <c r="R646" s="28">
        <v>0.14273340406911875</v>
      </c>
      <c r="S646" s="28">
        <v>0.42856744986267542</v>
      </c>
      <c r="T646" s="28">
        <v>75.021828204428047</v>
      </c>
      <c r="U646" s="28"/>
      <c r="V646" s="16"/>
      <c r="W646" s="3"/>
      <c r="X646" s="30">
        <v>0.23362110101105624</v>
      </c>
      <c r="Y646" s="3">
        <v>-4.2513734090040445E-2</v>
      </c>
      <c r="Z646" s="2" t="s">
        <v>1515</v>
      </c>
      <c r="AA646" s="3"/>
      <c r="AB646" s="3"/>
      <c r="AC646" s="16"/>
    </row>
    <row r="647" spans="1:29" x14ac:dyDescent="0.3">
      <c r="A647" s="2" t="s">
        <v>779</v>
      </c>
      <c r="B647" s="25" t="s">
        <v>195</v>
      </c>
      <c r="C647" s="2" t="s">
        <v>1559</v>
      </c>
      <c r="D647" s="28"/>
      <c r="E647" s="28"/>
      <c r="F647" s="28"/>
      <c r="G647" s="28">
        <v>53.9039</v>
      </c>
      <c r="H647" s="28">
        <v>0.41894900000000002</v>
      </c>
      <c r="I647" s="28">
        <v>1.4827600000000001</v>
      </c>
      <c r="J647" s="28">
        <v>8.8287499999999994</v>
      </c>
      <c r="K647" s="28">
        <v>0.66656000000000004</v>
      </c>
      <c r="L647" s="28">
        <v>15.044</v>
      </c>
      <c r="M647" s="28">
        <v>20.6282</v>
      </c>
      <c r="N647" s="28">
        <v>0.36535699999999999</v>
      </c>
      <c r="O647" s="28">
        <v>7.0419999999999996E-3</v>
      </c>
      <c r="P647" s="28">
        <v>2.5103E-2</v>
      </c>
      <c r="Q647" s="28">
        <v>0.43201557238924809</v>
      </c>
      <c r="R647" s="28">
        <v>0.14222722762170856</v>
      </c>
      <c r="S647" s="28">
        <v>0.42575719998904338</v>
      </c>
      <c r="T647" s="28">
        <v>75.23221403577115</v>
      </c>
      <c r="U647" s="28"/>
      <c r="V647" s="16"/>
      <c r="W647" s="3"/>
      <c r="X647" s="30">
        <v>0.23442322233455906</v>
      </c>
      <c r="Y647" s="3">
        <v>-5.0827414131475956E-2</v>
      </c>
      <c r="Z647" s="2" t="s">
        <v>1515</v>
      </c>
      <c r="AA647" s="3"/>
      <c r="AB647" s="3"/>
      <c r="AC647" s="16"/>
    </row>
    <row r="648" spans="1:29" x14ac:dyDescent="0.3">
      <c r="A648" s="2" t="s">
        <v>779</v>
      </c>
      <c r="B648" s="25" t="s">
        <v>195</v>
      </c>
      <c r="C648" s="2" t="s">
        <v>1559</v>
      </c>
      <c r="D648" s="28"/>
      <c r="E648" s="28"/>
      <c r="F648" s="28"/>
      <c r="G648" s="28">
        <v>53.470300000000002</v>
      </c>
      <c r="H648" s="28">
        <v>0.42310399999999998</v>
      </c>
      <c r="I648" s="28">
        <v>1.3168599999999999</v>
      </c>
      <c r="J648" s="28">
        <v>8.4611599999999996</v>
      </c>
      <c r="K648" s="28">
        <v>0.62034</v>
      </c>
      <c r="L648" s="28">
        <v>15.3123</v>
      </c>
      <c r="M648" s="28">
        <v>21.113099999999999</v>
      </c>
      <c r="N648" s="28">
        <v>0.42708800000000002</v>
      </c>
      <c r="O648" s="28">
        <v>0</v>
      </c>
      <c r="P648" s="28">
        <v>3.5496E-2</v>
      </c>
      <c r="Q648" s="28">
        <v>0.43459591137032677</v>
      </c>
      <c r="R648" s="28">
        <v>0.13471704963680395</v>
      </c>
      <c r="S648" s="28">
        <v>0.43068703899286925</v>
      </c>
      <c r="T648" s="28">
        <v>76.336908016552854</v>
      </c>
      <c r="U648" s="28"/>
      <c r="V648" s="16"/>
      <c r="W648" s="3"/>
      <c r="X648" s="30">
        <v>0.23872938219657897</v>
      </c>
      <c r="Y648" s="3">
        <v>-0.10090522587936623</v>
      </c>
      <c r="Z648" s="2" t="s">
        <v>1515</v>
      </c>
      <c r="AA648" s="3"/>
      <c r="AB648" s="3"/>
      <c r="AC648" s="16"/>
    </row>
    <row r="649" spans="1:29" x14ac:dyDescent="0.3">
      <c r="A649" s="2" t="s">
        <v>779</v>
      </c>
      <c r="B649" s="25" t="s">
        <v>162</v>
      </c>
      <c r="C649" s="2" t="s">
        <v>1559</v>
      </c>
      <c r="D649" s="28"/>
      <c r="E649" s="28"/>
      <c r="F649" s="28"/>
      <c r="G649" s="28">
        <v>52.403199999999998</v>
      </c>
      <c r="H649" s="28">
        <v>0.39754600000000001</v>
      </c>
      <c r="I649" s="28">
        <v>1.5165299999999999</v>
      </c>
      <c r="J649" s="28">
        <v>8.1742299999999997</v>
      </c>
      <c r="K649" s="28">
        <v>0.62552700000000006</v>
      </c>
      <c r="L649" s="28">
        <v>14.9604</v>
      </c>
      <c r="M649" s="28">
        <v>20.5824</v>
      </c>
      <c r="N649" s="28">
        <v>0.41333599999999998</v>
      </c>
      <c r="O649" s="28">
        <v>0</v>
      </c>
      <c r="P649" s="28">
        <v>2.0715999999999998E-2</v>
      </c>
      <c r="Q649" s="28">
        <v>0.43566627074434428</v>
      </c>
      <c r="R649" s="28">
        <v>0.13353805134365945</v>
      </c>
      <c r="S649" s="28">
        <v>0.43079567791199624</v>
      </c>
      <c r="T649" s="28">
        <v>76.539522599933221</v>
      </c>
      <c r="U649" s="28"/>
      <c r="V649" s="16"/>
      <c r="W649" s="3"/>
      <c r="X649" s="30">
        <v>0.23790395830618577</v>
      </c>
      <c r="Y649" s="3">
        <v>-8.6981446636702486E-2</v>
      </c>
      <c r="Z649" s="2" t="s">
        <v>1515</v>
      </c>
      <c r="AA649" s="3"/>
      <c r="AB649" s="3"/>
      <c r="AC649" s="16"/>
    </row>
    <row r="650" spans="1:29" x14ac:dyDescent="0.3">
      <c r="A650" s="2" t="s">
        <v>721</v>
      </c>
      <c r="B650" s="25" t="s">
        <v>195</v>
      </c>
      <c r="C650" s="2" t="s">
        <v>1559</v>
      </c>
      <c r="D650" s="28"/>
      <c r="E650" s="28"/>
      <c r="F650" s="28"/>
      <c r="G650" s="28">
        <v>50.585099999999997</v>
      </c>
      <c r="H650" s="28">
        <v>0.54259999999999997</v>
      </c>
      <c r="I650" s="28">
        <v>2.2416900000000002</v>
      </c>
      <c r="J650" s="28">
        <v>8.9034399999999998</v>
      </c>
      <c r="K650" s="28">
        <v>0.54521299999999995</v>
      </c>
      <c r="L650" s="28">
        <v>14.759499999999999</v>
      </c>
      <c r="M650" s="28">
        <v>20.284500000000001</v>
      </c>
      <c r="N650" s="28">
        <v>0.53577799999999998</v>
      </c>
      <c r="O650" s="28">
        <v>0</v>
      </c>
      <c r="P650" s="28">
        <v>2.8056000000000001E-2</v>
      </c>
      <c r="Q650" s="28">
        <v>0.42989012437555219</v>
      </c>
      <c r="R650" s="28">
        <v>0.14547591848656102</v>
      </c>
      <c r="S650" s="28">
        <v>0.42463395713788687</v>
      </c>
      <c r="T650" s="28">
        <v>74.715936004338644</v>
      </c>
      <c r="U650" s="28"/>
      <c r="V650" s="16"/>
      <c r="W650" s="3"/>
      <c r="X650" s="30">
        <v>0.22416441442765528</v>
      </c>
      <c r="Y650" s="3">
        <v>9.9806922103459428E-2</v>
      </c>
      <c r="Z650" s="2" t="s">
        <v>1515</v>
      </c>
      <c r="AA650" s="3"/>
      <c r="AB650" s="3"/>
      <c r="AC650" s="16"/>
    </row>
    <row r="651" spans="1:29" x14ac:dyDescent="0.3">
      <c r="A651" s="2" t="s">
        <v>721</v>
      </c>
      <c r="B651" s="25" t="s">
        <v>159</v>
      </c>
      <c r="C651" s="2" t="s">
        <v>1559</v>
      </c>
      <c r="D651" s="28"/>
      <c r="E651" s="28"/>
      <c r="F651" s="28"/>
      <c r="G651" s="28">
        <v>50.177999999999997</v>
      </c>
      <c r="H651" s="28">
        <v>0.68549400000000005</v>
      </c>
      <c r="I651" s="28">
        <v>2.5194999999999999</v>
      </c>
      <c r="J651" s="28">
        <v>9.0398899999999998</v>
      </c>
      <c r="K651" s="28">
        <v>0.55517899999999998</v>
      </c>
      <c r="L651" s="28">
        <v>14.4328</v>
      </c>
      <c r="M651" s="28">
        <v>20.6463</v>
      </c>
      <c r="N651" s="28">
        <v>0.430477</v>
      </c>
      <c r="O651" s="28">
        <v>0</v>
      </c>
      <c r="P651" s="28">
        <v>2.6578000000000001E-2</v>
      </c>
      <c r="Q651" s="28">
        <v>0.42025359665096756</v>
      </c>
      <c r="R651" s="28">
        <v>0.14766291576185295</v>
      </c>
      <c r="S651" s="28">
        <v>0.43208348758717957</v>
      </c>
      <c r="T651" s="28">
        <v>73.999186053862047</v>
      </c>
      <c r="U651" s="28"/>
      <c r="V651" s="16"/>
      <c r="W651" s="3"/>
      <c r="X651" s="30">
        <v>0.23551254441570027</v>
      </c>
      <c r="Y651" s="3">
        <v>-6.2758136576172463E-2</v>
      </c>
      <c r="Z651" s="2" t="s">
        <v>1515</v>
      </c>
      <c r="AA651" s="3"/>
      <c r="AB651" s="3"/>
      <c r="AC651" s="16"/>
    </row>
    <row r="652" spans="1:29" x14ac:dyDescent="0.3">
      <c r="A652" s="2" t="s">
        <v>721</v>
      </c>
      <c r="B652" s="25" t="s">
        <v>159</v>
      </c>
      <c r="C652" s="2" t="s">
        <v>1559</v>
      </c>
      <c r="D652" s="28"/>
      <c r="E652" s="28"/>
      <c r="F652" s="28"/>
      <c r="G652" s="28">
        <v>51.381700000000002</v>
      </c>
      <c r="H652" s="28">
        <v>0.49301699999999998</v>
      </c>
      <c r="I652" s="28">
        <v>1.8209900000000001</v>
      </c>
      <c r="J652" s="28">
        <v>8.34361</v>
      </c>
      <c r="K652" s="28">
        <v>0.60081300000000004</v>
      </c>
      <c r="L652" s="28">
        <v>14.7628</v>
      </c>
      <c r="M652" s="28">
        <v>20.7134</v>
      </c>
      <c r="N652" s="28">
        <v>0.41401500000000002</v>
      </c>
      <c r="O652" s="28">
        <v>0</v>
      </c>
      <c r="P652" s="28">
        <v>4.4400000000000004E-3</v>
      </c>
      <c r="Q652" s="28">
        <v>0.43001744096210054</v>
      </c>
      <c r="R652" s="28">
        <v>0.13633858383168612</v>
      </c>
      <c r="S652" s="28">
        <v>0.43364397520621339</v>
      </c>
      <c r="T652" s="28">
        <v>75.92705332633696</v>
      </c>
      <c r="U652" s="28"/>
      <c r="V652" s="16"/>
      <c r="W652" s="3"/>
      <c r="X652" s="30">
        <v>0.22942055918470342</v>
      </c>
      <c r="Y652" s="3">
        <v>1.8007190613652746E-2</v>
      </c>
      <c r="Z652" s="2" t="s">
        <v>1515</v>
      </c>
      <c r="AA652" s="3"/>
      <c r="AB652" s="3"/>
      <c r="AC652" s="16"/>
    </row>
    <row r="653" spans="1:29" x14ac:dyDescent="0.3">
      <c r="A653" s="2" t="s">
        <v>721</v>
      </c>
      <c r="B653" s="25" t="s">
        <v>195</v>
      </c>
      <c r="C653" s="2" t="s">
        <v>1559</v>
      </c>
      <c r="D653" s="28"/>
      <c r="E653" s="28"/>
      <c r="F653" s="28"/>
      <c r="G653" s="28">
        <v>51.680399999999999</v>
      </c>
      <c r="H653" s="28">
        <v>0.411047</v>
      </c>
      <c r="I653" s="28">
        <v>1.6101000000000001</v>
      </c>
      <c r="J653" s="28">
        <v>8.8602399999999992</v>
      </c>
      <c r="K653" s="28">
        <v>0.60898099999999999</v>
      </c>
      <c r="L653" s="28">
        <v>15.1052</v>
      </c>
      <c r="M653" s="28">
        <v>20.906400000000001</v>
      </c>
      <c r="N653" s="28">
        <v>0.42943199999999998</v>
      </c>
      <c r="O653" s="28">
        <v>6.646E-3</v>
      </c>
      <c r="P653" s="28">
        <v>4.4349999999999997E-3</v>
      </c>
      <c r="Q653" s="28">
        <v>0.43032754281354985</v>
      </c>
      <c r="R653" s="28">
        <v>0.14160076451027778</v>
      </c>
      <c r="S653" s="28">
        <v>0.4280716926761724</v>
      </c>
      <c r="T653" s="28">
        <v>75.241518439110422</v>
      </c>
      <c r="U653" s="28"/>
      <c r="V653" s="16"/>
      <c r="W653" s="3"/>
      <c r="X653" s="30">
        <v>0.23418383246255367</v>
      </c>
      <c r="Y653" s="3">
        <v>-3.8905215007653315E-2</v>
      </c>
      <c r="Z653" s="2" t="s">
        <v>1515</v>
      </c>
      <c r="AA653" s="3"/>
      <c r="AB653" s="3"/>
      <c r="AC653" s="16"/>
    </row>
    <row r="654" spans="1:29" x14ac:dyDescent="0.3">
      <c r="A654" s="2" t="s">
        <v>721</v>
      </c>
      <c r="B654" s="25" t="s">
        <v>195</v>
      </c>
      <c r="C654" s="2" t="s">
        <v>1559</v>
      </c>
      <c r="D654" s="28"/>
      <c r="E654" s="28"/>
      <c r="F654" s="28"/>
      <c r="G654" s="28">
        <v>51.392099999999999</v>
      </c>
      <c r="H654" s="28">
        <v>0.43921500000000002</v>
      </c>
      <c r="I654" s="28">
        <v>1.61863</v>
      </c>
      <c r="J654" s="28">
        <v>8.4353300000000004</v>
      </c>
      <c r="K654" s="28">
        <v>0.62123099999999998</v>
      </c>
      <c r="L654" s="28">
        <v>14.9758</v>
      </c>
      <c r="M654" s="28">
        <v>20.746200000000002</v>
      </c>
      <c r="N654" s="28">
        <v>0.44101099999999999</v>
      </c>
      <c r="O654" s="28">
        <v>0</v>
      </c>
      <c r="P654" s="28">
        <v>0</v>
      </c>
      <c r="Q654" s="28">
        <v>0.43259244042433093</v>
      </c>
      <c r="R654" s="28">
        <v>0.13669052771921761</v>
      </c>
      <c r="S654" s="28">
        <v>0.43071703185645155</v>
      </c>
      <c r="T654" s="28">
        <v>75.989001012102975</v>
      </c>
      <c r="U654" s="28"/>
      <c r="V654" s="16"/>
      <c r="W654" s="3"/>
      <c r="X654" s="30">
        <v>0.23373287546986177</v>
      </c>
      <c r="Y654" s="3">
        <v>-3.2924598276810713E-2</v>
      </c>
      <c r="Z654" s="2" t="s">
        <v>1515</v>
      </c>
      <c r="AA654" s="3"/>
      <c r="AB654" s="3"/>
      <c r="AC654" s="16"/>
    </row>
    <row r="655" spans="1:29" x14ac:dyDescent="0.3">
      <c r="A655" s="2" t="s">
        <v>826</v>
      </c>
      <c r="B655" s="25" t="s">
        <v>159</v>
      </c>
      <c r="C655" s="2" t="s">
        <v>1559</v>
      </c>
      <c r="D655" s="28"/>
      <c r="E655" s="28"/>
      <c r="F655" s="28"/>
      <c r="G655" s="28">
        <v>50.78</v>
      </c>
      <c r="H655" s="28">
        <v>0.44704899999999997</v>
      </c>
      <c r="I655" s="28">
        <v>1.66553</v>
      </c>
      <c r="J655" s="28">
        <v>8.6850299999999994</v>
      </c>
      <c r="K655" s="28">
        <v>0.63478900000000005</v>
      </c>
      <c r="L655" s="28">
        <v>15.0947</v>
      </c>
      <c r="M655" s="28">
        <v>20.2225</v>
      </c>
      <c r="N655" s="28">
        <v>0.38981300000000002</v>
      </c>
      <c r="O655" s="28">
        <v>0</v>
      </c>
      <c r="P655" s="28">
        <v>1.48E-3</v>
      </c>
      <c r="Q655" s="28">
        <v>0.4375109642924071</v>
      </c>
      <c r="R655" s="28">
        <v>0.1412157791344853</v>
      </c>
      <c r="S655" s="28">
        <v>0.42127325657310766</v>
      </c>
      <c r="T655" s="28">
        <v>75.598884838415216</v>
      </c>
      <c r="U655" s="28"/>
      <c r="V655" s="16"/>
      <c r="W655" s="3"/>
      <c r="X655" s="30">
        <v>0.22546983526569364</v>
      </c>
      <c r="Y655" s="3">
        <v>7.8848805428079038E-2</v>
      </c>
      <c r="Z655" s="2" t="s">
        <v>1515</v>
      </c>
      <c r="AA655" s="3"/>
      <c r="AB655" s="3"/>
      <c r="AC655" s="16"/>
    </row>
    <row r="656" spans="1:29" x14ac:dyDescent="0.3">
      <c r="A656" s="25" t="s">
        <v>729</v>
      </c>
      <c r="B656" s="25" t="s">
        <v>159</v>
      </c>
      <c r="C656" s="2" t="s">
        <v>1559</v>
      </c>
      <c r="D656" s="28"/>
      <c r="E656" s="28"/>
      <c r="F656" s="28"/>
      <c r="G656" s="28">
        <v>52.494500000000002</v>
      </c>
      <c r="H656" s="28">
        <v>0.47881499999999999</v>
      </c>
      <c r="I656" s="28">
        <v>1.6406499999999999</v>
      </c>
      <c r="J656" s="28">
        <v>9.1861700000000006</v>
      </c>
      <c r="K656" s="28">
        <v>0.673014</v>
      </c>
      <c r="L656" s="28">
        <v>14.903600000000001</v>
      </c>
      <c r="M656" s="28">
        <v>20.762</v>
      </c>
      <c r="N656" s="28">
        <v>0.40717999999999999</v>
      </c>
      <c r="O656" s="28">
        <v>7.7809999999999997E-3</v>
      </c>
      <c r="P656" s="28">
        <v>4.4359999999999998E-3</v>
      </c>
      <c r="Q656" s="28">
        <v>0.42607168873115137</v>
      </c>
      <c r="R656" s="28">
        <v>0.14732397162957847</v>
      </c>
      <c r="S656" s="28">
        <v>0.42660433963927002</v>
      </c>
      <c r="T656" s="28">
        <v>74.306751547980795</v>
      </c>
      <c r="U656" s="28"/>
      <c r="V656" s="16"/>
      <c r="W656" s="3"/>
      <c r="X656" s="30">
        <v>0.23393197521261255</v>
      </c>
      <c r="Y656" s="3">
        <v>-4.0886837280018407E-2</v>
      </c>
      <c r="Z656" s="2" t="s">
        <v>1515</v>
      </c>
      <c r="AA656" s="3"/>
      <c r="AB656" s="3"/>
      <c r="AC656" s="16"/>
    </row>
    <row r="657" spans="1:29" x14ac:dyDescent="0.3">
      <c r="A657" s="25" t="s">
        <v>808</v>
      </c>
      <c r="B657" s="25" t="s">
        <v>162</v>
      </c>
      <c r="C657" s="2" t="s">
        <v>1559</v>
      </c>
      <c r="D657" s="28"/>
      <c r="E657" s="28"/>
      <c r="F657" s="28"/>
      <c r="G657" s="28">
        <v>51.528300000000002</v>
      </c>
      <c r="H657" s="28">
        <v>0.50019199999999997</v>
      </c>
      <c r="I657" s="28">
        <v>1.74657</v>
      </c>
      <c r="J657" s="28">
        <v>8.8030000000000008</v>
      </c>
      <c r="K657" s="28">
        <v>0.59249799999999997</v>
      </c>
      <c r="L657" s="28">
        <v>15.0837</v>
      </c>
      <c r="M657" s="28">
        <v>20.955400000000001</v>
      </c>
      <c r="N657" s="28">
        <v>0.40778300000000001</v>
      </c>
      <c r="O657" s="28">
        <v>0</v>
      </c>
      <c r="P657" s="28">
        <v>2.2185E-2</v>
      </c>
      <c r="Q657" s="28">
        <v>0.42994031917816605</v>
      </c>
      <c r="R657" s="28">
        <v>0.14075973440660902</v>
      </c>
      <c r="S657" s="28">
        <v>0.42929994641522495</v>
      </c>
      <c r="T657" s="28">
        <v>75.335601683853739</v>
      </c>
      <c r="U657" s="28"/>
      <c r="V657" s="16"/>
      <c r="W657" s="3"/>
      <c r="X657" s="30">
        <v>0.22418493448310153</v>
      </c>
      <c r="Y657" s="3">
        <v>0.10159980909914801</v>
      </c>
      <c r="Z657" s="2" t="s">
        <v>1515</v>
      </c>
      <c r="AA657" s="3"/>
      <c r="AB657" s="3"/>
      <c r="AC657" s="16"/>
    </row>
    <row r="658" spans="1:29" x14ac:dyDescent="0.3">
      <c r="A658" s="25" t="s">
        <v>829</v>
      </c>
      <c r="B658" s="25" t="s">
        <v>162</v>
      </c>
      <c r="C658" s="2" t="s">
        <v>1559</v>
      </c>
      <c r="D658" s="28"/>
      <c r="E658" s="28"/>
      <c r="F658" s="28"/>
      <c r="G658" s="28">
        <v>51.588200000000001</v>
      </c>
      <c r="H658" s="28">
        <v>0.39810899999999999</v>
      </c>
      <c r="I658" s="28">
        <v>1.59981</v>
      </c>
      <c r="J658" s="28">
        <v>8.7234599999999993</v>
      </c>
      <c r="K658" s="28">
        <v>0.58926299999999998</v>
      </c>
      <c r="L658" s="28">
        <v>15.198399999999999</v>
      </c>
      <c r="M658" s="28">
        <v>20.8599</v>
      </c>
      <c r="N658" s="28">
        <v>0.34955199999999997</v>
      </c>
      <c r="O658" s="28">
        <v>2.5950000000000001E-3</v>
      </c>
      <c r="P658" s="28">
        <v>0</v>
      </c>
      <c r="Q658" s="28">
        <v>0.43319189217948711</v>
      </c>
      <c r="R658" s="28">
        <v>0.13948216242220948</v>
      </c>
      <c r="S658" s="28">
        <v>0.42732594539830332</v>
      </c>
      <c r="T658" s="28">
        <v>75.643708440882406</v>
      </c>
      <c r="U658" s="28"/>
      <c r="V658" s="16"/>
      <c r="W658" s="3"/>
      <c r="X658" s="30">
        <v>0.2247737115879048</v>
      </c>
      <c r="Y658" s="3">
        <v>8.7491142243680819E-2</v>
      </c>
      <c r="Z658" s="2" t="s">
        <v>1515</v>
      </c>
      <c r="AA658" s="3"/>
      <c r="AB658" s="3"/>
      <c r="AC658" s="16"/>
    </row>
    <row r="659" spans="1:29" x14ac:dyDescent="0.3">
      <c r="A659" s="25" t="s">
        <v>683</v>
      </c>
      <c r="B659" s="25" t="s">
        <v>159</v>
      </c>
      <c r="C659" s="2" t="s">
        <v>1559</v>
      </c>
      <c r="D659" s="28"/>
      <c r="E659" s="28"/>
      <c r="F659" s="28"/>
      <c r="G659" s="28">
        <v>51.889299999999999</v>
      </c>
      <c r="H659" s="28">
        <v>0.39799000000000001</v>
      </c>
      <c r="I659" s="28">
        <v>1.39188</v>
      </c>
      <c r="J659" s="28">
        <v>8.5564599999999995</v>
      </c>
      <c r="K659" s="28">
        <v>0.63782399999999995</v>
      </c>
      <c r="L659" s="28">
        <v>15.021000000000001</v>
      </c>
      <c r="M659" s="28">
        <v>21.145800000000001</v>
      </c>
      <c r="N659" s="28">
        <v>0.36565999999999999</v>
      </c>
      <c r="O659" s="28">
        <v>1.1771999999999999E-2</v>
      </c>
      <c r="P659" s="28">
        <v>4.4409999999999996E-3</v>
      </c>
      <c r="Q659" s="28">
        <v>0.42893755740831874</v>
      </c>
      <c r="R659" s="28">
        <v>0.13706822889056405</v>
      </c>
      <c r="S659" s="28">
        <v>0.43399421370111718</v>
      </c>
      <c r="T659" s="28">
        <v>75.783246000565725</v>
      </c>
      <c r="U659" s="28"/>
      <c r="V659" s="16"/>
      <c r="W659" s="3"/>
      <c r="X659" s="30">
        <v>0.22404649125008747</v>
      </c>
      <c r="Y659" s="3">
        <v>0.10068800248819776</v>
      </c>
      <c r="Z659" s="2" t="s">
        <v>1515</v>
      </c>
      <c r="AA659" s="3"/>
      <c r="AB659" s="3"/>
      <c r="AC659" s="16"/>
    </row>
    <row r="660" spans="1:29" x14ac:dyDescent="0.3">
      <c r="A660" s="25" t="s">
        <v>683</v>
      </c>
      <c r="B660" s="25" t="s">
        <v>195</v>
      </c>
      <c r="C660" s="2" t="s">
        <v>1559</v>
      </c>
      <c r="D660" s="28"/>
      <c r="E660" s="28"/>
      <c r="F660" s="28"/>
      <c r="G660" s="28">
        <v>51.377000000000002</v>
      </c>
      <c r="H660" s="28">
        <v>0.41112700000000002</v>
      </c>
      <c r="I660" s="28">
        <v>1.5013700000000001</v>
      </c>
      <c r="J660" s="28">
        <v>8.5263100000000005</v>
      </c>
      <c r="K660" s="28">
        <v>0.67579699999999998</v>
      </c>
      <c r="L660" s="28">
        <v>15.191000000000001</v>
      </c>
      <c r="M660" s="28">
        <v>20.803699999999999</v>
      </c>
      <c r="N660" s="28">
        <v>0.50484300000000004</v>
      </c>
      <c r="O660" s="28">
        <v>0</v>
      </c>
      <c r="P660" s="28">
        <v>3.2543999999999997E-2</v>
      </c>
      <c r="Q660" s="28">
        <v>0.43494453028540414</v>
      </c>
      <c r="R660" s="28">
        <v>0.13694812074936569</v>
      </c>
      <c r="S660" s="28">
        <v>0.42810734896523012</v>
      </c>
      <c r="T660" s="28">
        <v>76.053526741150662</v>
      </c>
      <c r="U660" s="28"/>
      <c r="V660" s="16"/>
      <c r="W660" s="3"/>
      <c r="X660" s="30">
        <v>0.20896270266311839</v>
      </c>
      <c r="Y660" s="3">
        <v>0.42879892806522335</v>
      </c>
      <c r="Z660" s="2" t="s">
        <v>1515</v>
      </c>
      <c r="AA660" s="3"/>
      <c r="AB660" s="3"/>
      <c r="AC660" s="16"/>
    </row>
    <row r="661" spans="1:29" x14ac:dyDescent="0.3">
      <c r="A661" s="25" t="s">
        <v>683</v>
      </c>
      <c r="B661" s="25" t="s">
        <v>195</v>
      </c>
      <c r="C661" s="2" t="s">
        <v>1559</v>
      </c>
      <c r="D661" s="28"/>
      <c r="E661" s="28"/>
      <c r="F661" s="28"/>
      <c r="G661" s="28">
        <v>50.973599999999998</v>
      </c>
      <c r="H661" s="28">
        <v>0.45241300000000001</v>
      </c>
      <c r="I661" s="28">
        <v>1.5081800000000001</v>
      </c>
      <c r="J661" s="28">
        <v>8.3495200000000001</v>
      </c>
      <c r="K661" s="28">
        <v>0.56803599999999999</v>
      </c>
      <c r="L661" s="28">
        <v>14.9702</v>
      </c>
      <c r="M661" s="28">
        <v>21.034700000000001</v>
      </c>
      <c r="N661" s="28">
        <v>0.42273899999999998</v>
      </c>
      <c r="O661" s="28">
        <v>0</v>
      </c>
      <c r="P661" s="28">
        <v>1.0371999999999999E-2</v>
      </c>
      <c r="Q661" s="28">
        <v>0.43052030988555928</v>
      </c>
      <c r="R661" s="28">
        <v>0.13470229635911521</v>
      </c>
      <c r="S661" s="28">
        <v>0.43477739375532554</v>
      </c>
      <c r="T661" s="28">
        <v>76.168275141351103</v>
      </c>
      <c r="U661" s="28"/>
      <c r="V661" s="16"/>
      <c r="W661" s="3"/>
      <c r="X661" s="30">
        <v>0.21323665817376905</v>
      </c>
      <c r="Y661" s="3">
        <v>0.32243911699808803</v>
      </c>
      <c r="Z661" s="2" t="s">
        <v>1515</v>
      </c>
      <c r="AA661" s="3"/>
      <c r="AB661" s="3"/>
      <c r="AC661" s="16"/>
    </row>
    <row r="662" spans="1:29" x14ac:dyDescent="0.3">
      <c r="A662" s="25" t="s">
        <v>683</v>
      </c>
      <c r="B662" s="25" t="s">
        <v>195</v>
      </c>
      <c r="C662" s="2" t="s">
        <v>1559</v>
      </c>
      <c r="D662" s="28"/>
      <c r="E662" s="28"/>
      <c r="F662" s="28"/>
      <c r="G662" s="28">
        <v>51.527500000000003</v>
      </c>
      <c r="H662" s="28">
        <v>0.38620700000000002</v>
      </c>
      <c r="I662" s="28">
        <v>1.4565600000000001</v>
      </c>
      <c r="J662" s="28">
        <v>9.22715</v>
      </c>
      <c r="K662" s="28">
        <v>0.61108099999999999</v>
      </c>
      <c r="L662" s="28">
        <v>15.160500000000001</v>
      </c>
      <c r="M662" s="28">
        <v>21.007000000000001</v>
      </c>
      <c r="N662" s="28">
        <v>0.38798300000000002</v>
      </c>
      <c r="O662" s="28">
        <v>0</v>
      </c>
      <c r="P662" s="28">
        <v>0</v>
      </c>
      <c r="Q662" s="28">
        <v>0.42783889199644898</v>
      </c>
      <c r="R662" s="28">
        <v>0.14607697448846141</v>
      </c>
      <c r="S662" s="28">
        <v>0.42608413351508967</v>
      </c>
      <c r="T662" s="28">
        <v>74.547319037693455</v>
      </c>
      <c r="U662" s="28"/>
      <c r="V662" s="16"/>
      <c r="W662" s="3"/>
      <c r="X662" s="30">
        <v>0.21442260485961803</v>
      </c>
      <c r="Y662" s="3">
        <v>0.29408431277347702</v>
      </c>
      <c r="Z662" s="2" t="s">
        <v>1515</v>
      </c>
      <c r="AA662" s="3"/>
      <c r="AB662" s="3"/>
      <c r="AC662" s="16"/>
    </row>
    <row r="663" spans="1:29" x14ac:dyDescent="0.3">
      <c r="A663" s="25" t="s">
        <v>683</v>
      </c>
      <c r="B663" s="25" t="s">
        <v>162</v>
      </c>
      <c r="C663" s="2" t="s">
        <v>1559</v>
      </c>
      <c r="D663" s="28"/>
      <c r="E663" s="28"/>
      <c r="F663" s="28"/>
      <c r="G663" s="28">
        <v>51.019799999999996</v>
      </c>
      <c r="H663" s="28">
        <v>0.48402000000000001</v>
      </c>
      <c r="I663" s="28">
        <v>1.8345</v>
      </c>
      <c r="J663" s="28">
        <v>9.5802399999999999</v>
      </c>
      <c r="K663" s="28">
        <v>0.64854699999999998</v>
      </c>
      <c r="L663" s="28">
        <v>14.68</v>
      </c>
      <c r="M663" s="28">
        <v>20.227699999999999</v>
      </c>
      <c r="N663" s="28">
        <v>0.38145000000000001</v>
      </c>
      <c r="O663" s="28">
        <v>4.2672000000000002E-2</v>
      </c>
      <c r="P663" s="28">
        <v>1.1795999999999999E-2</v>
      </c>
      <c r="Q663" s="28">
        <v>0.42436896389107848</v>
      </c>
      <c r="R663" s="28">
        <v>0.15536078116228119</v>
      </c>
      <c r="S663" s="28">
        <v>0.42027025494664022</v>
      </c>
      <c r="T663" s="28">
        <v>73.201171323720601</v>
      </c>
      <c r="U663" s="28"/>
      <c r="V663" s="16"/>
      <c r="W663" s="3"/>
      <c r="X663" s="30">
        <v>0.22938087501888302</v>
      </c>
      <c r="Y663" s="3">
        <v>2.1726128686020307E-2</v>
      </c>
      <c r="Z663" s="2" t="s">
        <v>1515</v>
      </c>
      <c r="AA663" s="3"/>
      <c r="AB663" s="3"/>
      <c r="AC663" s="16"/>
    </row>
    <row r="664" spans="1:29" x14ac:dyDescent="0.3">
      <c r="A664" s="25" t="s">
        <v>683</v>
      </c>
      <c r="B664" s="25" t="s">
        <v>195</v>
      </c>
      <c r="C664" s="2" t="s">
        <v>1559</v>
      </c>
      <c r="D664" s="28"/>
      <c r="E664" s="28"/>
      <c r="F664" s="28"/>
      <c r="G664" s="28">
        <v>50.5595</v>
      </c>
      <c r="H664" s="28">
        <v>0.48971300000000001</v>
      </c>
      <c r="I664" s="28">
        <v>1.8776900000000001</v>
      </c>
      <c r="J664" s="28">
        <v>8.7865800000000007</v>
      </c>
      <c r="K664" s="28">
        <v>0.60795999999999994</v>
      </c>
      <c r="L664" s="28">
        <v>14.893000000000001</v>
      </c>
      <c r="M664" s="28">
        <v>20.9726</v>
      </c>
      <c r="N664" s="28">
        <v>0.48166700000000001</v>
      </c>
      <c r="O664" s="28">
        <v>0</v>
      </c>
      <c r="P664" s="28">
        <v>0</v>
      </c>
      <c r="Q664" s="28">
        <v>0.42678620350719643</v>
      </c>
      <c r="R664" s="28">
        <v>0.14125229028607775</v>
      </c>
      <c r="S664" s="28">
        <v>0.43196150620672585</v>
      </c>
      <c r="T664" s="28">
        <v>75.133324267724078</v>
      </c>
      <c r="U664" s="28"/>
      <c r="V664" s="16"/>
      <c r="W664" s="3"/>
      <c r="X664" s="30"/>
      <c r="Y664" s="3"/>
      <c r="Z664" s="2" t="s">
        <v>1515</v>
      </c>
      <c r="AA664" s="3"/>
      <c r="AB664" s="3"/>
      <c r="AC664" s="16"/>
    </row>
    <row r="665" spans="1:29" x14ac:dyDescent="0.3">
      <c r="A665" s="25" t="s">
        <v>781</v>
      </c>
      <c r="B665" s="25" t="s">
        <v>159</v>
      </c>
      <c r="C665" s="2" t="s">
        <v>1559</v>
      </c>
      <c r="D665" s="28"/>
      <c r="E665" s="28"/>
      <c r="F665" s="28"/>
      <c r="G665" s="28">
        <v>52.087699999999998</v>
      </c>
      <c r="H665" s="28">
        <v>0.44991199999999998</v>
      </c>
      <c r="I665" s="28">
        <v>1.6135699999999999</v>
      </c>
      <c r="J665" s="28">
        <v>8.8361099999999997</v>
      </c>
      <c r="K665" s="28">
        <v>0.62407000000000001</v>
      </c>
      <c r="L665" s="28">
        <v>14.9154</v>
      </c>
      <c r="M665" s="28">
        <v>20.660499999999999</v>
      </c>
      <c r="N665" s="28">
        <v>0.38357799999999997</v>
      </c>
      <c r="O665" s="28">
        <v>2.905E-3</v>
      </c>
      <c r="P665" s="28">
        <v>0</v>
      </c>
      <c r="Q665" s="28">
        <v>0.42957168138768759</v>
      </c>
      <c r="R665" s="28">
        <v>0.14276090787045534</v>
      </c>
      <c r="S665" s="28">
        <v>0.4276674107418571</v>
      </c>
      <c r="T665" s="28">
        <v>75.056302829880451</v>
      </c>
      <c r="U665" s="28"/>
      <c r="V665" s="16"/>
      <c r="W665" s="3"/>
      <c r="X665" s="30">
        <v>0.23432546213387706</v>
      </c>
      <c r="Y665" s="3">
        <v>-4.7962587665486001E-2</v>
      </c>
      <c r="Z665" s="2" t="s">
        <v>1515</v>
      </c>
      <c r="AA665" s="3"/>
      <c r="AB665" s="3"/>
      <c r="AC665" s="16"/>
    </row>
    <row r="666" spans="1:29" x14ac:dyDescent="0.3">
      <c r="A666" s="25" t="s">
        <v>806</v>
      </c>
      <c r="B666" s="25" t="s">
        <v>162</v>
      </c>
      <c r="C666" s="2" t="s">
        <v>1559</v>
      </c>
      <c r="D666" s="28"/>
      <c r="E666" s="28"/>
      <c r="F666" s="28"/>
      <c r="G666" s="28">
        <v>51.508600000000001</v>
      </c>
      <c r="H666" s="28">
        <v>0.462976</v>
      </c>
      <c r="I666" s="28">
        <v>1.69411</v>
      </c>
      <c r="J666" s="28">
        <v>8.5585100000000001</v>
      </c>
      <c r="K666" s="28">
        <v>0.68025100000000005</v>
      </c>
      <c r="L666" s="28">
        <v>14.6562</v>
      </c>
      <c r="M666" s="28">
        <v>20.854600000000001</v>
      </c>
      <c r="N666" s="28">
        <v>0.44961299999999998</v>
      </c>
      <c r="O666" s="28">
        <v>0</v>
      </c>
      <c r="P666" s="28">
        <v>5.9259999999999998E-3</v>
      </c>
      <c r="Q666" s="28">
        <v>0.42548164117612386</v>
      </c>
      <c r="R666" s="28">
        <v>0.13938147427240247</v>
      </c>
      <c r="S666" s="28">
        <v>0.43513688455147365</v>
      </c>
      <c r="T666" s="28">
        <v>75.324734354140404</v>
      </c>
      <c r="U666" s="28"/>
      <c r="V666" s="16"/>
      <c r="W666" s="3"/>
      <c r="X666" s="30">
        <v>0.2330923166142114</v>
      </c>
      <c r="Y666" s="3">
        <v>-3.2393211472696137E-2</v>
      </c>
      <c r="Z666" s="2" t="s">
        <v>1515</v>
      </c>
      <c r="AA666" s="3"/>
      <c r="AB666" s="3"/>
      <c r="AC666" s="16"/>
    </row>
    <row r="667" spans="1:29" x14ac:dyDescent="0.3">
      <c r="A667" s="25" t="s">
        <v>708</v>
      </c>
      <c r="B667" s="25" t="s">
        <v>162</v>
      </c>
      <c r="C667" s="2" t="s">
        <v>1559</v>
      </c>
      <c r="D667" s="28"/>
      <c r="E667" s="28"/>
      <c r="F667" s="28"/>
      <c r="G667" s="28">
        <v>51.890900000000002</v>
      </c>
      <c r="H667" s="28">
        <v>0.42615700000000001</v>
      </c>
      <c r="I667" s="28">
        <v>1.65577</v>
      </c>
      <c r="J667" s="28">
        <v>9.4840400000000002</v>
      </c>
      <c r="K667" s="28">
        <v>0.66739899999999996</v>
      </c>
      <c r="L667" s="28">
        <v>14.9345</v>
      </c>
      <c r="M667" s="28">
        <v>20.330100000000002</v>
      </c>
      <c r="N667" s="28">
        <v>0.34686800000000001</v>
      </c>
      <c r="O667" s="28">
        <v>0</v>
      </c>
      <c r="P667" s="28">
        <v>7.3810000000000004E-3</v>
      </c>
      <c r="Q667" s="28">
        <v>0.42833169135937182</v>
      </c>
      <c r="R667" s="28">
        <v>0.15259150145015729</v>
      </c>
      <c r="S667" s="28">
        <v>0.41907680719047086</v>
      </c>
      <c r="T667" s="28">
        <v>73.732930043268482</v>
      </c>
      <c r="U667" s="28"/>
      <c r="V667" s="16"/>
      <c r="W667" s="3"/>
      <c r="X667" s="30">
        <v>0.23202032557039348</v>
      </c>
      <c r="Y667" s="3">
        <v>-1.6734010046925984E-2</v>
      </c>
      <c r="Z667" s="2" t="s">
        <v>1515</v>
      </c>
      <c r="AA667" s="3"/>
      <c r="AB667" s="3"/>
      <c r="AC667" s="16"/>
    </row>
    <row r="668" spans="1:29" x14ac:dyDescent="0.3">
      <c r="A668" s="25" t="s">
        <v>788</v>
      </c>
      <c r="B668" s="25" t="s">
        <v>159</v>
      </c>
      <c r="C668" s="2" t="s">
        <v>1559</v>
      </c>
      <c r="D668" s="28"/>
      <c r="E668" s="28"/>
      <c r="F668" s="28"/>
      <c r="G668" s="28">
        <v>52.801600000000001</v>
      </c>
      <c r="H668" s="28">
        <v>0.414547</v>
      </c>
      <c r="I668" s="28">
        <v>1.6140300000000001</v>
      </c>
      <c r="J668" s="28">
        <v>8.7129600000000007</v>
      </c>
      <c r="K668" s="28">
        <v>0.58978200000000003</v>
      </c>
      <c r="L668" s="28">
        <v>15.1244</v>
      </c>
      <c r="M668" s="28">
        <v>20.683599999999998</v>
      </c>
      <c r="N668" s="28">
        <v>0.37014999999999998</v>
      </c>
      <c r="O668" s="28">
        <v>8.9400000000000005E-4</v>
      </c>
      <c r="P668" s="28">
        <v>0</v>
      </c>
      <c r="Q668" s="28">
        <v>0.43363624951299007</v>
      </c>
      <c r="R668" s="28">
        <v>0.14013950963717922</v>
      </c>
      <c r="S668" s="28">
        <v>0.42622424084983068</v>
      </c>
      <c r="T668" s="28">
        <v>75.57590968207812</v>
      </c>
      <c r="U668" s="28"/>
      <c r="V668" s="16"/>
      <c r="W668" s="3"/>
      <c r="X668" s="30">
        <v>0.22732872070641086</v>
      </c>
      <c r="Y668" s="3">
        <v>5.0554205780966033E-2</v>
      </c>
      <c r="Z668" s="2" t="s">
        <v>1515</v>
      </c>
      <c r="AA668" s="3"/>
      <c r="AB668" s="3"/>
      <c r="AC668" s="16"/>
    </row>
    <row r="669" spans="1:29" x14ac:dyDescent="0.3">
      <c r="A669" s="25" t="s">
        <v>788</v>
      </c>
      <c r="B669" s="25" t="s">
        <v>195</v>
      </c>
      <c r="C669" s="2" t="s">
        <v>1559</v>
      </c>
      <c r="D669" s="28"/>
      <c r="E669" s="28"/>
      <c r="F669" s="28"/>
      <c r="G669" s="28">
        <v>51.792099999999998</v>
      </c>
      <c r="H669" s="28">
        <v>0.42887199999999998</v>
      </c>
      <c r="I669" s="28">
        <v>1.6431500000000001</v>
      </c>
      <c r="J669" s="28">
        <v>8.4857099999999992</v>
      </c>
      <c r="K669" s="28">
        <v>0.70626199999999995</v>
      </c>
      <c r="L669" s="28">
        <v>15.2204</v>
      </c>
      <c r="M669" s="28">
        <v>20.882999999999999</v>
      </c>
      <c r="N669" s="28">
        <v>0.44313000000000002</v>
      </c>
      <c r="O669" s="28">
        <v>7.8320000000000004E-3</v>
      </c>
      <c r="P669" s="28">
        <v>0</v>
      </c>
      <c r="Q669" s="28">
        <v>0.43499394781733375</v>
      </c>
      <c r="R669" s="28">
        <v>0.13604819448061864</v>
      </c>
      <c r="S669" s="28">
        <v>0.42895785770204758</v>
      </c>
      <c r="T669" s="28">
        <v>76.175454593746466</v>
      </c>
      <c r="U669" s="28"/>
      <c r="V669" s="16"/>
      <c r="W669" s="3"/>
      <c r="X669" s="30">
        <v>0.22127369881483991</v>
      </c>
      <c r="Y669" s="3">
        <v>0.150667811897088</v>
      </c>
      <c r="Z669" s="2" t="s">
        <v>1515</v>
      </c>
      <c r="AA669" s="3"/>
      <c r="AB669" s="3"/>
      <c r="AC669" s="16"/>
    </row>
    <row r="670" spans="1:29" x14ac:dyDescent="0.3">
      <c r="A670" s="25" t="s">
        <v>788</v>
      </c>
      <c r="B670" s="25" t="s">
        <v>195</v>
      </c>
      <c r="C670" s="2" t="s">
        <v>1559</v>
      </c>
      <c r="D670" s="28"/>
      <c r="E670" s="28"/>
      <c r="F670" s="28"/>
      <c r="G670" s="28">
        <v>51.22</v>
      </c>
      <c r="H670" s="28">
        <v>0.469862</v>
      </c>
      <c r="I670" s="28">
        <v>1.7757400000000001</v>
      </c>
      <c r="J670" s="28">
        <v>8.23916</v>
      </c>
      <c r="K670" s="28">
        <v>0.67634499999999997</v>
      </c>
      <c r="L670" s="28">
        <v>15.1173</v>
      </c>
      <c r="M670" s="28">
        <v>20.556799999999999</v>
      </c>
      <c r="N670" s="28">
        <v>0.44624799999999998</v>
      </c>
      <c r="O670" s="28">
        <v>2.0364E-2</v>
      </c>
      <c r="P670" s="28">
        <v>2.5180000000000001E-2</v>
      </c>
      <c r="Q670" s="28">
        <v>0.4380041902284339</v>
      </c>
      <c r="R670" s="28">
        <v>0.13391660131022401</v>
      </c>
      <c r="S670" s="28">
        <v>0.42807920846134212</v>
      </c>
      <c r="T670" s="28">
        <v>76.584764308018322</v>
      </c>
      <c r="U670" s="28"/>
      <c r="V670" s="16"/>
      <c r="W670" s="3"/>
      <c r="X670" s="30">
        <v>0.23074998207895106</v>
      </c>
      <c r="Y670" s="3">
        <v>2.629709479744391E-3</v>
      </c>
      <c r="Z670" s="2" t="s">
        <v>1515</v>
      </c>
      <c r="AA670" s="3"/>
      <c r="AB670" s="3"/>
      <c r="AC670" s="16"/>
    </row>
    <row r="671" spans="1:29" x14ac:dyDescent="0.3">
      <c r="A671" s="25" t="s">
        <v>788</v>
      </c>
      <c r="B671" s="25" t="s">
        <v>162</v>
      </c>
      <c r="C671" s="2" t="s">
        <v>1559</v>
      </c>
      <c r="D671" s="28"/>
      <c r="E671" s="28"/>
      <c r="F671" s="28"/>
      <c r="G671" s="28">
        <v>51.014400000000002</v>
      </c>
      <c r="H671" s="28">
        <v>0.43272500000000003</v>
      </c>
      <c r="I671" s="28">
        <v>1.6615800000000001</v>
      </c>
      <c r="J671" s="28">
        <v>8.8721300000000003</v>
      </c>
      <c r="K671" s="28">
        <v>0.63353800000000005</v>
      </c>
      <c r="L671" s="28">
        <v>15.0387</v>
      </c>
      <c r="M671" s="28">
        <v>20.592500000000001</v>
      </c>
      <c r="N671" s="28">
        <v>0.38462200000000002</v>
      </c>
      <c r="O671" s="28">
        <v>1.4481000000000001E-2</v>
      </c>
      <c r="P671" s="28">
        <v>1.477E-3</v>
      </c>
      <c r="Q671" s="28">
        <v>0.43194552906314254</v>
      </c>
      <c r="R671" s="28">
        <v>0.14295324969187115</v>
      </c>
      <c r="S671" s="28">
        <v>0.42510122124498634</v>
      </c>
      <c r="T671" s="28">
        <v>75.134187969324415</v>
      </c>
      <c r="U671" s="28"/>
      <c r="V671" s="16"/>
      <c r="W671" s="3"/>
      <c r="X671" s="30">
        <v>0.23769316104677107</v>
      </c>
      <c r="Y671" s="3">
        <v>-8.8355409386317363E-2</v>
      </c>
      <c r="Z671" s="2" t="s">
        <v>1515</v>
      </c>
      <c r="AA671" s="3"/>
      <c r="AB671" s="3"/>
      <c r="AC671" s="16"/>
    </row>
    <row r="672" spans="1:29" x14ac:dyDescent="0.3">
      <c r="A672" s="25" t="s">
        <v>833</v>
      </c>
      <c r="B672" s="25" t="s">
        <v>159</v>
      </c>
      <c r="C672" s="2" t="s">
        <v>1559</v>
      </c>
      <c r="D672" s="28"/>
      <c r="E672" s="28"/>
      <c r="F672" s="28"/>
      <c r="G672" s="28">
        <v>51.365099999999998</v>
      </c>
      <c r="H672" s="28">
        <v>0.42787599999999998</v>
      </c>
      <c r="I672" s="28">
        <v>1.5738700000000001</v>
      </c>
      <c r="J672" s="28">
        <v>8.3575900000000001</v>
      </c>
      <c r="K672" s="28">
        <v>0.67806100000000002</v>
      </c>
      <c r="L672" s="28">
        <v>14.682600000000001</v>
      </c>
      <c r="M672" s="28">
        <v>21.474399999999999</v>
      </c>
      <c r="N672" s="28">
        <v>0.40208100000000002</v>
      </c>
      <c r="O672" s="28">
        <v>0</v>
      </c>
      <c r="P672" s="28">
        <v>7.5558E-2</v>
      </c>
      <c r="Q672" s="28">
        <v>0.42184960529114035</v>
      </c>
      <c r="R672" s="28">
        <v>0.13470483683867326</v>
      </c>
      <c r="S672" s="28">
        <v>0.44344555787018647</v>
      </c>
      <c r="T672" s="28">
        <v>75.796646897078574</v>
      </c>
      <c r="U672" s="28"/>
      <c r="V672" s="16"/>
      <c r="W672" s="3"/>
      <c r="X672" s="30">
        <v>0.22268458568351771</v>
      </c>
      <c r="Y672" s="3">
        <v>0.12777301293216103</v>
      </c>
      <c r="Z672" s="2" t="s">
        <v>1515</v>
      </c>
      <c r="AA672" s="3"/>
      <c r="AB672" s="3"/>
      <c r="AC672" s="16"/>
    </row>
    <row r="673" spans="1:29" x14ac:dyDescent="0.3">
      <c r="A673" s="25" t="s">
        <v>774</v>
      </c>
      <c r="B673" s="25" t="s">
        <v>159</v>
      </c>
      <c r="C673" s="2" t="s">
        <v>1559</v>
      </c>
      <c r="D673" s="28"/>
      <c r="E673" s="28"/>
      <c r="F673" s="28"/>
      <c r="G673" s="28">
        <v>51.2136</v>
      </c>
      <c r="H673" s="28">
        <v>0.35805199999999998</v>
      </c>
      <c r="I673" s="28">
        <v>1.2445200000000001</v>
      </c>
      <c r="J673" s="28">
        <v>8.9877500000000001</v>
      </c>
      <c r="K673" s="28">
        <v>0.67583800000000005</v>
      </c>
      <c r="L673" s="28">
        <v>15.1145</v>
      </c>
      <c r="M673" s="28">
        <v>21.015899999999998</v>
      </c>
      <c r="N673" s="28">
        <v>0.41310799999999998</v>
      </c>
      <c r="O673" s="28">
        <v>0</v>
      </c>
      <c r="P673" s="28">
        <v>0</v>
      </c>
      <c r="Q673" s="28">
        <v>0.42864436790677068</v>
      </c>
      <c r="R673" s="28">
        <v>0.14298871688643813</v>
      </c>
      <c r="S673" s="28">
        <v>0.42836691520679121</v>
      </c>
      <c r="T673" s="28">
        <v>74.985927041265469</v>
      </c>
      <c r="U673" s="28"/>
      <c r="V673" s="16"/>
      <c r="W673" s="3"/>
      <c r="X673" s="30"/>
      <c r="Y673" s="3"/>
      <c r="Z673" s="2" t="s">
        <v>1515</v>
      </c>
      <c r="AA673" s="3"/>
      <c r="AB673" s="3"/>
      <c r="AC673" s="16"/>
    </row>
    <row r="674" spans="1:29" x14ac:dyDescent="0.3">
      <c r="A674" s="2" t="s">
        <v>748</v>
      </c>
      <c r="B674" s="25" t="s">
        <v>159</v>
      </c>
      <c r="C674" s="2" t="s">
        <v>1559</v>
      </c>
      <c r="D674" s="28"/>
      <c r="E674" s="28"/>
      <c r="F674" s="28"/>
      <c r="G674" s="28">
        <v>52.021099999999997</v>
      </c>
      <c r="H674" s="28">
        <v>0.56606100000000004</v>
      </c>
      <c r="I674" s="28">
        <v>1.88056</v>
      </c>
      <c r="J674" s="28">
        <v>9.0836299999999994</v>
      </c>
      <c r="K674" s="28">
        <v>0.59920200000000001</v>
      </c>
      <c r="L674" s="28">
        <v>14.956</v>
      </c>
      <c r="M674" s="28">
        <v>20.705400000000001</v>
      </c>
      <c r="N674" s="28">
        <v>0.35569600000000001</v>
      </c>
      <c r="O674" s="28">
        <v>1.0729000000000001E-2</v>
      </c>
      <c r="P674" s="28">
        <v>0</v>
      </c>
      <c r="Q674" s="28">
        <v>0.42813033614580054</v>
      </c>
      <c r="R674" s="28">
        <v>0.14587048595546648</v>
      </c>
      <c r="S674" s="28">
        <v>0.42599917789873287</v>
      </c>
      <c r="T674" s="28">
        <v>74.587059749936813</v>
      </c>
      <c r="U674" s="28"/>
      <c r="V674" s="16"/>
      <c r="W674" s="3"/>
      <c r="X674" s="30">
        <v>0.24378051400176118</v>
      </c>
      <c r="Y674" s="3">
        <v>2.1938238305675428E-2</v>
      </c>
      <c r="Z674" s="2" t="s">
        <v>1514</v>
      </c>
      <c r="AA674" s="3"/>
      <c r="AB674" s="3"/>
      <c r="AC674" s="16"/>
    </row>
    <row r="675" spans="1:29" x14ac:dyDescent="0.3">
      <c r="A675" s="2" t="s">
        <v>748</v>
      </c>
      <c r="B675" s="25" t="s">
        <v>159</v>
      </c>
      <c r="C675" s="2" t="s">
        <v>1559</v>
      </c>
      <c r="D675" s="28"/>
      <c r="E675" s="28"/>
      <c r="F675" s="28"/>
      <c r="G675" s="28">
        <v>49.875700000000002</v>
      </c>
      <c r="H675" s="28">
        <v>0.543072</v>
      </c>
      <c r="I675" s="28">
        <v>1.83758</v>
      </c>
      <c r="J675" s="28">
        <v>8.8457899999999992</v>
      </c>
      <c r="K675" s="28">
        <v>0.53476800000000002</v>
      </c>
      <c r="L675" s="28">
        <v>14.917199999999999</v>
      </c>
      <c r="M675" s="28">
        <v>20.589400000000001</v>
      </c>
      <c r="N675" s="28">
        <v>0.39450200000000002</v>
      </c>
      <c r="O675" s="28">
        <v>0</v>
      </c>
      <c r="P675" s="28">
        <v>2.3758999999999999E-2</v>
      </c>
      <c r="Q675" s="28">
        <v>0.43016704564971164</v>
      </c>
      <c r="R675" s="28">
        <v>0.14309810997749492</v>
      </c>
      <c r="S675" s="28">
        <v>0.42673484437279346</v>
      </c>
      <c r="T675" s="28">
        <v>75.0380589901837</v>
      </c>
      <c r="U675" s="28"/>
      <c r="V675" s="16"/>
      <c r="W675" s="3"/>
      <c r="X675" s="30"/>
      <c r="Y675" s="3"/>
      <c r="Z675" s="2" t="s">
        <v>1515</v>
      </c>
      <c r="AA675" s="3"/>
      <c r="AB675" s="3"/>
      <c r="AC675" s="16"/>
    </row>
    <row r="676" spans="1:29" x14ac:dyDescent="0.3">
      <c r="A676" s="2" t="s">
        <v>775</v>
      </c>
      <c r="B676" s="25" t="s">
        <v>162</v>
      </c>
      <c r="C676" s="2" t="s">
        <v>1559</v>
      </c>
      <c r="D676" s="28"/>
      <c r="E676" s="28"/>
      <c r="F676" s="28"/>
      <c r="G676" s="28">
        <v>51.515799999999999</v>
      </c>
      <c r="H676" s="28">
        <v>0.503023</v>
      </c>
      <c r="I676" s="28">
        <v>1.78166</v>
      </c>
      <c r="J676" s="28">
        <v>9.0211199999999998</v>
      </c>
      <c r="K676" s="28">
        <v>0.630436</v>
      </c>
      <c r="L676" s="28">
        <v>15.181699999999999</v>
      </c>
      <c r="M676" s="28">
        <v>20.848500000000001</v>
      </c>
      <c r="N676" s="28">
        <v>0.40851999999999999</v>
      </c>
      <c r="O676" s="28">
        <v>0</v>
      </c>
      <c r="P676" s="28">
        <v>0</v>
      </c>
      <c r="Q676" s="28">
        <v>0.43097053333844626</v>
      </c>
      <c r="R676" s="28">
        <v>0.14365974140763149</v>
      </c>
      <c r="S676" s="28">
        <v>0.42536972525392225</v>
      </c>
      <c r="T676" s="28">
        <v>74.999621892335369</v>
      </c>
      <c r="U676" s="28"/>
      <c r="V676" s="16">
        <v>923.37655095770458</v>
      </c>
      <c r="W676" s="3">
        <v>2.8968548616210339</v>
      </c>
      <c r="X676" s="30">
        <v>0.24365404439145366</v>
      </c>
      <c r="Y676" s="3">
        <v>2.2264098440961999E-2</v>
      </c>
      <c r="Z676" s="2" t="s">
        <v>1514</v>
      </c>
      <c r="AA676" s="3">
        <v>2.0028977777777701</v>
      </c>
      <c r="AB676" s="3">
        <v>2.57084909090909</v>
      </c>
      <c r="AC676" s="16">
        <v>1011.3290909091</v>
      </c>
    </row>
    <row r="677" spans="1:29" x14ac:dyDescent="0.3">
      <c r="A677" s="2" t="s">
        <v>775</v>
      </c>
      <c r="B677" s="25" t="s">
        <v>162</v>
      </c>
      <c r="C677" s="2" t="s">
        <v>1559</v>
      </c>
      <c r="D677" s="28"/>
      <c r="E677" s="28"/>
      <c r="F677" s="28"/>
      <c r="G677" s="28">
        <v>52.064300000000003</v>
      </c>
      <c r="H677" s="28">
        <v>0.50892700000000002</v>
      </c>
      <c r="I677" s="28">
        <v>1.9228700000000001</v>
      </c>
      <c r="J677" s="28">
        <v>8.8607300000000002</v>
      </c>
      <c r="K677" s="28">
        <v>0.59060299999999999</v>
      </c>
      <c r="L677" s="28">
        <v>15.1295</v>
      </c>
      <c r="M677" s="28">
        <v>20.820499999999999</v>
      </c>
      <c r="N677" s="28">
        <v>0.38998699999999997</v>
      </c>
      <c r="O677" s="28">
        <v>0</v>
      </c>
      <c r="P677" s="28">
        <v>0</v>
      </c>
      <c r="Q677" s="28">
        <v>0.43147664421428916</v>
      </c>
      <c r="R677" s="28">
        <v>0.14175868251087229</v>
      </c>
      <c r="S677" s="28">
        <v>0.42676467327483852</v>
      </c>
      <c r="T677" s="28">
        <v>75.27042108156067</v>
      </c>
      <c r="U677" s="28"/>
      <c r="V677" s="16"/>
      <c r="W677" s="3"/>
      <c r="X677" s="30">
        <v>0.22980950525427471</v>
      </c>
      <c r="Y677" s="3">
        <v>0.2434119859393471</v>
      </c>
      <c r="Z677" s="2" t="s">
        <v>1515</v>
      </c>
      <c r="AA677" s="3"/>
      <c r="AB677" s="3"/>
      <c r="AC677" s="16"/>
    </row>
    <row r="678" spans="1:29" x14ac:dyDescent="0.3">
      <c r="A678" s="2" t="s">
        <v>820</v>
      </c>
      <c r="B678" s="25" t="s">
        <v>162</v>
      </c>
      <c r="C678" s="2" t="s">
        <v>1559</v>
      </c>
      <c r="D678" s="28"/>
      <c r="E678" s="28"/>
      <c r="F678" s="28"/>
      <c r="G678" s="28">
        <v>52.767200000000003</v>
      </c>
      <c r="H678" s="28">
        <v>0.38896599999999998</v>
      </c>
      <c r="I678" s="28">
        <v>1.22959</v>
      </c>
      <c r="J678" s="28">
        <v>8.93581</v>
      </c>
      <c r="K678" s="28">
        <v>0.7429</v>
      </c>
      <c r="L678" s="28">
        <v>15.471399999999999</v>
      </c>
      <c r="M678" s="28">
        <v>20.3202</v>
      </c>
      <c r="N678" s="28">
        <v>0.381108</v>
      </c>
      <c r="O678" s="28">
        <v>4.7600000000000003E-3</v>
      </c>
      <c r="P678" s="28">
        <v>2.3498999999999999E-2</v>
      </c>
      <c r="Q678" s="28">
        <v>0.44091994868977441</v>
      </c>
      <c r="R678" s="28">
        <v>0.14286028361299738</v>
      </c>
      <c r="S678" s="28">
        <v>0.41621976769722818</v>
      </c>
      <c r="T678" s="28">
        <v>75.528413655002922</v>
      </c>
      <c r="U678" s="28"/>
      <c r="V678" s="16"/>
      <c r="W678" s="3"/>
      <c r="X678" s="30">
        <v>0.23872530455365565</v>
      </c>
      <c r="Y678" s="3">
        <v>9.0375237326089874E-2</v>
      </c>
      <c r="Z678" s="2" t="s">
        <v>1515</v>
      </c>
      <c r="AA678" s="3"/>
      <c r="AB678" s="3"/>
      <c r="AC678" s="16"/>
    </row>
    <row r="679" spans="1:29" x14ac:dyDescent="0.3">
      <c r="A679" s="2" t="s">
        <v>820</v>
      </c>
      <c r="B679" s="25" t="s">
        <v>162</v>
      </c>
      <c r="C679" s="2" t="s">
        <v>1559</v>
      </c>
      <c r="D679" s="28"/>
      <c r="E679" s="28"/>
      <c r="F679" s="28"/>
      <c r="G679" s="28">
        <v>51.016100000000002</v>
      </c>
      <c r="H679" s="28">
        <v>0.43303799999999998</v>
      </c>
      <c r="I679" s="28">
        <v>1.4319299999999999</v>
      </c>
      <c r="J679" s="28">
        <v>8.6606000000000005</v>
      </c>
      <c r="K679" s="28">
        <v>0.64915800000000001</v>
      </c>
      <c r="L679" s="28">
        <v>15.3447</v>
      </c>
      <c r="M679" s="28">
        <v>20.393999999999998</v>
      </c>
      <c r="N679" s="28">
        <v>0.435058</v>
      </c>
      <c r="O679" s="28">
        <v>0</v>
      </c>
      <c r="P679" s="28">
        <v>4.4590000000000003E-3</v>
      </c>
      <c r="Q679" s="28">
        <v>0.44016981462328725</v>
      </c>
      <c r="R679" s="28">
        <v>0.13936614390831212</v>
      </c>
      <c r="S679" s="28">
        <v>0.42046404146840072</v>
      </c>
      <c r="T679" s="28">
        <v>75.952114470786</v>
      </c>
      <c r="U679" s="28"/>
      <c r="V679" s="16"/>
      <c r="W679" s="3"/>
      <c r="X679" s="30"/>
      <c r="Y679" s="3"/>
      <c r="Z679" s="2" t="s">
        <v>1515</v>
      </c>
      <c r="AA679" s="3"/>
      <c r="AB679" s="3"/>
      <c r="AC679" s="16"/>
    </row>
    <row r="680" spans="1:29" x14ac:dyDescent="0.3">
      <c r="A680" s="2" t="s">
        <v>705</v>
      </c>
      <c r="B680" s="25" t="s">
        <v>159</v>
      </c>
      <c r="C680" s="2" t="s">
        <v>1559</v>
      </c>
      <c r="D680" s="28"/>
      <c r="E680" s="28"/>
      <c r="F680" s="28"/>
      <c r="G680" s="28">
        <v>53.068399999999997</v>
      </c>
      <c r="H680" s="28">
        <v>0.53205199999999997</v>
      </c>
      <c r="I680" s="28">
        <v>1.6431</v>
      </c>
      <c r="J680" s="28">
        <v>8.5081100000000003</v>
      </c>
      <c r="K680" s="28">
        <v>0.544242</v>
      </c>
      <c r="L680" s="28">
        <v>15.220700000000001</v>
      </c>
      <c r="M680" s="28">
        <v>20.828199999999999</v>
      </c>
      <c r="N680" s="28">
        <v>0.370888</v>
      </c>
      <c r="O680" s="28">
        <v>1.4371E-2</v>
      </c>
      <c r="P680" s="28">
        <v>2.2069999999999999E-2</v>
      </c>
      <c r="Q680" s="28">
        <v>0.43533247872063141</v>
      </c>
      <c r="R680" s="28">
        <v>0.13651079258595553</v>
      </c>
      <c r="S680" s="28">
        <v>0.42815672869341298</v>
      </c>
      <c r="T680" s="28">
        <v>76.127935846119826</v>
      </c>
      <c r="U680" s="28"/>
      <c r="V680" s="16">
        <v>934.5896957459596</v>
      </c>
      <c r="W680" s="3">
        <v>4.6797522288021725</v>
      </c>
      <c r="X680" s="30">
        <v>0.24742028375763225</v>
      </c>
      <c r="Y680" s="3">
        <v>-1.800115181004458E-2</v>
      </c>
      <c r="Z680" s="2" t="s">
        <v>1514</v>
      </c>
      <c r="AA680" s="3">
        <v>2.51694888888888</v>
      </c>
      <c r="AB680" s="3">
        <v>2.7985472968181799</v>
      </c>
      <c r="AC680" s="16">
        <v>1014.2581818181901</v>
      </c>
    </row>
    <row r="681" spans="1:29" x14ac:dyDescent="0.3">
      <c r="A681" s="25" t="s">
        <v>705</v>
      </c>
      <c r="B681" s="25" t="s">
        <v>195</v>
      </c>
      <c r="C681" s="2" t="s">
        <v>1559</v>
      </c>
      <c r="D681" s="28"/>
      <c r="E681" s="28"/>
      <c r="F681" s="28"/>
      <c r="G681" s="28">
        <v>51.415700000000001</v>
      </c>
      <c r="H681" s="28">
        <v>0.56149400000000005</v>
      </c>
      <c r="I681" s="28">
        <v>2.6623399999999999</v>
      </c>
      <c r="J681" s="28">
        <v>8.5429399999999998</v>
      </c>
      <c r="K681" s="28">
        <v>0.64658000000000004</v>
      </c>
      <c r="L681" s="28">
        <v>14.715400000000001</v>
      </c>
      <c r="M681" s="28">
        <v>20.6266</v>
      </c>
      <c r="N681" s="28">
        <v>0.53371800000000003</v>
      </c>
      <c r="O681" s="28">
        <v>1.6552999999999998E-2</v>
      </c>
      <c r="P681" s="28">
        <v>1.485E-3</v>
      </c>
      <c r="Q681" s="28">
        <v>0.42861135143106943</v>
      </c>
      <c r="R681" s="28">
        <v>0.13958745902559747</v>
      </c>
      <c r="S681" s="28">
        <v>0.43180118954333319</v>
      </c>
      <c r="T681" s="28">
        <v>75.433341911890011</v>
      </c>
      <c r="U681" s="28"/>
      <c r="V681" s="16">
        <v>939.31288786629136</v>
      </c>
      <c r="W681" s="3">
        <v>4.6987871754794677</v>
      </c>
      <c r="X681" s="30">
        <v>0.24748827678145421</v>
      </c>
      <c r="Y681" s="3">
        <v>-1.7865546480110184E-2</v>
      </c>
      <c r="Z681" s="2" t="s">
        <v>1514</v>
      </c>
      <c r="AA681" s="3">
        <v>4.6952066666666603</v>
      </c>
      <c r="AB681" s="3">
        <v>3.4073090909090902</v>
      </c>
      <c r="AC681" s="16">
        <v>1012.65454545455</v>
      </c>
    </row>
    <row r="682" spans="1:29" x14ac:dyDescent="0.3">
      <c r="A682" s="2" t="s">
        <v>705</v>
      </c>
      <c r="B682" s="25" t="s">
        <v>195</v>
      </c>
      <c r="C682" s="2" t="s">
        <v>1559</v>
      </c>
      <c r="D682" s="28"/>
      <c r="E682" s="28"/>
      <c r="F682" s="28"/>
      <c r="G682" s="28">
        <v>52.552199999999999</v>
      </c>
      <c r="H682" s="28">
        <v>0.68202200000000002</v>
      </c>
      <c r="I682" s="28">
        <v>2.1925500000000002</v>
      </c>
      <c r="J682" s="28">
        <v>9.5756800000000002</v>
      </c>
      <c r="K682" s="28">
        <v>0.56489800000000001</v>
      </c>
      <c r="L682" s="28">
        <v>15.017300000000001</v>
      </c>
      <c r="M682" s="28">
        <v>20.5579</v>
      </c>
      <c r="N682" s="28">
        <v>0.41477000000000003</v>
      </c>
      <c r="O682" s="28">
        <v>0</v>
      </c>
      <c r="P682" s="28">
        <v>0</v>
      </c>
      <c r="Q682" s="28">
        <v>0.42705726291856572</v>
      </c>
      <c r="R682" s="28">
        <v>0.15276059046261742</v>
      </c>
      <c r="S682" s="28">
        <v>0.42018214661881692</v>
      </c>
      <c r="T682" s="28">
        <v>73.653693212135423</v>
      </c>
      <c r="U682" s="28"/>
      <c r="V682" s="16">
        <v>936.3326286144478</v>
      </c>
      <c r="W682" s="3">
        <v>4.7742831639681906</v>
      </c>
      <c r="X682" s="30">
        <v>0.24761753291965227</v>
      </c>
      <c r="Y682" s="3">
        <v>-2.6587159001349447E-2</v>
      </c>
      <c r="Z682" s="2" t="s">
        <v>1514</v>
      </c>
      <c r="AA682" s="3">
        <v>2.00768666666665</v>
      </c>
      <c r="AB682" s="3">
        <v>2.5218236363636302</v>
      </c>
      <c r="AC682" s="16">
        <v>1011.0090909091001</v>
      </c>
    </row>
    <row r="683" spans="1:29" x14ac:dyDescent="0.3">
      <c r="A683" s="2" t="s">
        <v>705</v>
      </c>
      <c r="B683" s="25" t="s">
        <v>195</v>
      </c>
      <c r="C683" s="2" t="s">
        <v>1559</v>
      </c>
      <c r="D683" s="28"/>
      <c r="E683" s="28"/>
      <c r="F683" s="28"/>
      <c r="G683" s="28">
        <v>53.028300000000002</v>
      </c>
      <c r="H683" s="28">
        <v>0.55069500000000005</v>
      </c>
      <c r="I683" s="28">
        <v>1.8073900000000001</v>
      </c>
      <c r="J683" s="28">
        <v>8.3652499999999996</v>
      </c>
      <c r="K683" s="28">
        <v>0.64801500000000001</v>
      </c>
      <c r="L683" s="28">
        <v>15.023099999999999</v>
      </c>
      <c r="M683" s="28">
        <v>20.6648</v>
      </c>
      <c r="N683" s="28">
        <v>0.37099500000000002</v>
      </c>
      <c r="O683" s="28">
        <v>3.0479999999999999E-3</v>
      </c>
      <c r="P683" s="28">
        <v>8.8190000000000004E-3</v>
      </c>
      <c r="Q683" s="28">
        <v>0.43459293979180336</v>
      </c>
      <c r="R683" s="28">
        <v>0.13575301432537273</v>
      </c>
      <c r="S683" s="28">
        <v>0.42965404588282397</v>
      </c>
      <c r="T683" s="28">
        <v>76.198127935263187</v>
      </c>
      <c r="U683" s="28"/>
      <c r="V683" s="16">
        <v>936.25236134264298</v>
      </c>
      <c r="W683" s="3">
        <v>4.8206157763750124</v>
      </c>
      <c r="X683" s="30">
        <v>0.24772561933764647</v>
      </c>
      <c r="Y683" s="3">
        <v>-1.8213061401124331E-2</v>
      </c>
      <c r="Z683" s="2" t="s">
        <v>1514</v>
      </c>
      <c r="AA683" s="3">
        <v>2.3372533333333201</v>
      </c>
      <c r="AB683" s="3">
        <v>2.58854545454545</v>
      </c>
      <c r="AC683" s="16">
        <v>1011.58363636364</v>
      </c>
    </row>
    <row r="684" spans="1:29" x14ac:dyDescent="0.3">
      <c r="A684" s="2" t="s">
        <v>705</v>
      </c>
      <c r="B684" s="25" t="s">
        <v>162</v>
      </c>
      <c r="C684" s="2" t="s">
        <v>1559</v>
      </c>
      <c r="D684" s="28"/>
      <c r="E684" s="28"/>
      <c r="F684" s="28"/>
      <c r="G684" s="28">
        <v>52.539000000000001</v>
      </c>
      <c r="H684" s="28">
        <v>0.60680400000000001</v>
      </c>
      <c r="I684" s="28">
        <v>2.08778</v>
      </c>
      <c r="J684" s="28">
        <v>8.3516399999999997</v>
      </c>
      <c r="K684" s="28">
        <v>0.51454500000000003</v>
      </c>
      <c r="L684" s="28">
        <v>14.9963</v>
      </c>
      <c r="M684" s="28">
        <v>20.947500000000002</v>
      </c>
      <c r="N684" s="28">
        <v>0.36320599999999997</v>
      </c>
      <c r="O684" s="28">
        <v>0</v>
      </c>
      <c r="P684" s="28">
        <v>0</v>
      </c>
      <c r="Q684" s="28">
        <v>0.43171020815132483</v>
      </c>
      <c r="R684" s="28">
        <v>0.13487374365978164</v>
      </c>
      <c r="S684" s="28">
        <v>0.43341604818889351</v>
      </c>
      <c r="T684" s="28">
        <v>76.195276405437752</v>
      </c>
      <c r="U684" s="28"/>
      <c r="V684" s="16">
        <v>953.34996810734367</v>
      </c>
      <c r="W684" s="3">
        <v>6.9317222571596018</v>
      </c>
      <c r="X684" s="30">
        <v>0.25219630486413713</v>
      </c>
      <c r="Y684" s="3">
        <v>-6.9501161691376212E-2</v>
      </c>
      <c r="Z684" s="2" t="s">
        <v>1514</v>
      </c>
      <c r="AA684" s="3">
        <v>2.1499222222222101</v>
      </c>
      <c r="AB684" s="3">
        <v>2.4857909090909098</v>
      </c>
      <c r="AC684" s="16">
        <v>1010.8181818181901</v>
      </c>
    </row>
    <row r="685" spans="1:29" x14ac:dyDescent="0.3">
      <c r="A685" s="25" t="s">
        <v>705</v>
      </c>
      <c r="B685" s="25" t="s">
        <v>195</v>
      </c>
      <c r="C685" s="2" t="s">
        <v>1559</v>
      </c>
      <c r="D685" s="28"/>
      <c r="E685" s="28"/>
      <c r="F685" s="28"/>
      <c r="G685" s="28">
        <v>51.233400000000003</v>
      </c>
      <c r="H685" s="28">
        <v>0.55180099999999999</v>
      </c>
      <c r="I685" s="28">
        <v>1.8697900000000001</v>
      </c>
      <c r="J685" s="28">
        <v>8.7595500000000008</v>
      </c>
      <c r="K685" s="28">
        <v>0.55367100000000002</v>
      </c>
      <c r="L685" s="28">
        <v>15.230600000000001</v>
      </c>
      <c r="M685" s="28">
        <v>20.672699999999999</v>
      </c>
      <c r="N685" s="28">
        <v>0.373892</v>
      </c>
      <c r="O685" s="28">
        <v>4.9480000000000001E-3</v>
      </c>
      <c r="P685" s="28">
        <v>0</v>
      </c>
      <c r="Q685" s="28">
        <v>0.43512789521073736</v>
      </c>
      <c r="R685" s="28">
        <v>0.14038773199326615</v>
      </c>
      <c r="S685" s="28">
        <v>0.42448437279599643</v>
      </c>
      <c r="T685" s="28">
        <v>75.606616856729971</v>
      </c>
      <c r="U685" s="28"/>
      <c r="V685" s="16"/>
      <c r="W685" s="3"/>
      <c r="X685" s="30">
        <v>0.23675922945836453</v>
      </c>
      <c r="Y685" s="3">
        <v>0.12362765439239942</v>
      </c>
      <c r="Z685" s="2" t="s">
        <v>1515</v>
      </c>
      <c r="AA685" s="3"/>
      <c r="AB685" s="3"/>
      <c r="AC685" s="16"/>
    </row>
    <row r="686" spans="1:29" x14ac:dyDescent="0.3">
      <c r="A686" s="25" t="s">
        <v>705</v>
      </c>
      <c r="B686" s="25" t="s">
        <v>195</v>
      </c>
      <c r="C686" s="2" t="s">
        <v>1559</v>
      </c>
      <c r="D686" s="28"/>
      <c r="E686" s="28"/>
      <c r="F686" s="28"/>
      <c r="G686" s="28">
        <v>50.869500000000002</v>
      </c>
      <c r="H686" s="28">
        <v>0.50920100000000001</v>
      </c>
      <c r="I686" s="28">
        <v>1.8137300000000001</v>
      </c>
      <c r="J686" s="28">
        <v>8.9263600000000007</v>
      </c>
      <c r="K686" s="28">
        <v>0.50045499999999998</v>
      </c>
      <c r="L686" s="28">
        <v>15.153600000000001</v>
      </c>
      <c r="M686" s="28">
        <v>20.785</v>
      </c>
      <c r="N686" s="28">
        <v>0.445183</v>
      </c>
      <c r="O686" s="28">
        <v>0</v>
      </c>
      <c r="P686" s="28">
        <v>0</v>
      </c>
      <c r="Q686" s="28">
        <v>0.43172806233381039</v>
      </c>
      <c r="R686" s="28">
        <v>0.14266462719720735</v>
      </c>
      <c r="S686" s="28">
        <v>0.42560731046898231</v>
      </c>
      <c r="T686" s="28">
        <v>75.162527344543562</v>
      </c>
      <c r="U686" s="28"/>
      <c r="V686" s="16"/>
      <c r="W686" s="3"/>
      <c r="X686" s="30">
        <v>0.23438344519486282</v>
      </c>
      <c r="Y686" s="3">
        <v>0.16035654381379205</v>
      </c>
      <c r="Z686" s="2" t="s">
        <v>1515</v>
      </c>
      <c r="AA686" s="3"/>
      <c r="AB686" s="3"/>
      <c r="AC686" s="16"/>
    </row>
    <row r="687" spans="1:29" x14ac:dyDescent="0.3">
      <c r="A687" s="2" t="s">
        <v>705</v>
      </c>
      <c r="B687" s="25" t="s">
        <v>162</v>
      </c>
      <c r="C687" s="2" t="s">
        <v>1559</v>
      </c>
      <c r="D687" s="28"/>
      <c r="E687" s="28"/>
      <c r="F687" s="28"/>
      <c r="G687" s="28">
        <v>53.035499999999999</v>
      </c>
      <c r="H687" s="28">
        <v>0.49682599999999999</v>
      </c>
      <c r="I687" s="28">
        <v>1.78714</v>
      </c>
      <c r="J687" s="28">
        <v>8.4132400000000001</v>
      </c>
      <c r="K687" s="28">
        <v>0.56088800000000005</v>
      </c>
      <c r="L687" s="28">
        <v>14.928900000000001</v>
      </c>
      <c r="M687" s="28">
        <v>21.006900000000002</v>
      </c>
      <c r="N687" s="28">
        <v>0.384629</v>
      </c>
      <c r="O687" s="28">
        <v>5.4689999999999999E-3</v>
      </c>
      <c r="P687" s="28">
        <v>0</v>
      </c>
      <c r="Q687" s="28">
        <v>0.42964809541595372</v>
      </c>
      <c r="R687" s="28">
        <v>0.13583003369324897</v>
      </c>
      <c r="S687" s="28">
        <v>0.4345218708907973</v>
      </c>
      <c r="T687" s="28">
        <v>75.979613233278897</v>
      </c>
      <c r="U687" s="28"/>
      <c r="V687" s="16"/>
      <c r="W687" s="3"/>
      <c r="X687" s="30">
        <v>0.21650468089268851</v>
      </c>
      <c r="Y687" s="3">
        <v>0.55229996282631233</v>
      </c>
      <c r="Z687" s="2" t="s">
        <v>1515</v>
      </c>
      <c r="AA687" s="3"/>
      <c r="AB687" s="3"/>
      <c r="AC687" s="16"/>
    </row>
    <row r="688" spans="1:29" x14ac:dyDescent="0.3">
      <c r="A688" s="25" t="s">
        <v>705</v>
      </c>
      <c r="B688" s="25" t="s">
        <v>159</v>
      </c>
      <c r="C688" s="2" t="s">
        <v>1559</v>
      </c>
      <c r="D688" s="28"/>
      <c r="E688" s="28"/>
      <c r="F688" s="28"/>
      <c r="G688" s="28">
        <v>51.26</v>
      </c>
      <c r="H688" s="28">
        <v>0.63039500000000004</v>
      </c>
      <c r="I688" s="28">
        <v>1.97868</v>
      </c>
      <c r="J688" s="28">
        <v>8.7905300000000004</v>
      </c>
      <c r="K688" s="28">
        <v>0.52878499999999995</v>
      </c>
      <c r="L688" s="28">
        <v>15.0449</v>
      </c>
      <c r="M688" s="28">
        <v>20.861899999999999</v>
      </c>
      <c r="N688" s="28">
        <v>0.382662</v>
      </c>
      <c r="O688" s="28">
        <v>0</v>
      </c>
      <c r="P688" s="28">
        <v>0</v>
      </c>
      <c r="Q688" s="28">
        <v>0.43022003550986015</v>
      </c>
      <c r="R688" s="28">
        <v>0.14101452057563316</v>
      </c>
      <c r="S688" s="28">
        <v>0.42876544391450672</v>
      </c>
      <c r="T688" s="28">
        <v>75.314077365703284</v>
      </c>
      <c r="U688" s="28"/>
      <c r="V688" s="16"/>
      <c r="W688" s="3"/>
      <c r="X688" s="30">
        <v>0.24803252119934172</v>
      </c>
      <c r="Y688" s="3">
        <v>-2.9114200512190269E-2</v>
      </c>
      <c r="Z688" s="2" t="s">
        <v>1514</v>
      </c>
      <c r="AA688" s="3"/>
      <c r="AB688" s="3"/>
      <c r="AC688" s="16"/>
    </row>
    <row r="689" spans="1:29" x14ac:dyDescent="0.3">
      <c r="A689" s="25" t="s">
        <v>705</v>
      </c>
      <c r="B689" s="25" t="s">
        <v>195</v>
      </c>
      <c r="C689" s="2" t="s">
        <v>1559</v>
      </c>
      <c r="D689" s="28"/>
      <c r="E689" s="28"/>
      <c r="F689" s="28"/>
      <c r="G689" s="28">
        <v>50.9223</v>
      </c>
      <c r="H689" s="28">
        <v>0.58590900000000001</v>
      </c>
      <c r="I689" s="28">
        <v>2.2417600000000002</v>
      </c>
      <c r="J689" s="28">
        <v>8.6868400000000001</v>
      </c>
      <c r="K689" s="28">
        <v>0.610958</v>
      </c>
      <c r="L689" s="28">
        <v>14.8451</v>
      </c>
      <c r="M689" s="28">
        <v>20.680800000000001</v>
      </c>
      <c r="N689" s="28">
        <v>0.40806399999999998</v>
      </c>
      <c r="O689" s="28">
        <v>2.47E-2</v>
      </c>
      <c r="P689" s="28">
        <v>0</v>
      </c>
      <c r="Q689" s="28">
        <v>0.42927102364307157</v>
      </c>
      <c r="R689" s="28">
        <v>0.14091515980342684</v>
      </c>
      <c r="S689" s="28">
        <v>0.42981381655350159</v>
      </c>
      <c r="T689" s="28">
        <v>75.286114624584002</v>
      </c>
      <c r="U689" s="28"/>
      <c r="V689" s="16"/>
      <c r="W689" s="3"/>
      <c r="X689" s="30">
        <v>0.2436387986178449</v>
      </c>
      <c r="Y689" s="3">
        <v>2.5554028021771868E-2</v>
      </c>
      <c r="Z689" s="2" t="s">
        <v>1514</v>
      </c>
      <c r="AA689" s="3"/>
      <c r="AB689" s="3"/>
      <c r="AC689" s="16"/>
    </row>
    <row r="690" spans="1:29" x14ac:dyDescent="0.3">
      <c r="A690" s="25" t="s">
        <v>589</v>
      </c>
      <c r="B690" s="25" t="s">
        <v>159</v>
      </c>
      <c r="C690" s="2" t="s">
        <v>1559</v>
      </c>
      <c r="D690" s="28"/>
      <c r="E690" s="28"/>
      <c r="F690" s="28"/>
      <c r="G690" s="28">
        <v>47.251300000000001</v>
      </c>
      <c r="H690" s="28">
        <v>2.3553899999999999</v>
      </c>
      <c r="I690" s="28">
        <v>6.9249000000000001</v>
      </c>
      <c r="J690" s="28">
        <v>10.434100000000001</v>
      </c>
      <c r="K690" s="28">
        <v>0.447046</v>
      </c>
      <c r="L690" s="28">
        <v>13.857799999999999</v>
      </c>
      <c r="M690" s="28">
        <v>16.7715</v>
      </c>
      <c r="N690" s="28">
        <v>1.4162300000000001</v>
      </c>
      <c r="O690" s="28">
        <v>6.8082000000000004E-2</v>
      </c>
      <c r="P690" s="28">
        <v>0</v>
      </c>
      <c r="Q690" s="28">
        <v>0.43625632989598417</v>
      </c>
      <c r="R690" s="28">
        <v>0.18426798864971283</v>
      </c>
      <c r="S690" s="28">
        <v>0.37947568145430294</v>
      </c>
      <c r="T690" s="28">
        <v>70.304469439396698</v>
      </c>
      <c r="U690" s="28"/>
      <c r="V690" s="16"/>
      <c r="W690" s="3"/>
      <c r="X690" s="30">
        <v>0.24679837383521308</v>
      </c>
      <c r="Y690" s="3">
        <v>-6.2428499010696026E-3</v>
      </c>
      <c r="Z690" s="2" t="s">
        <v>1514</v>
      </c>
      <c r="AA690" s="3"/>
      <c r="AB690" s="3"/>
      <c r="AC690" s="16"/>
    </row>
    <row r="691" spans="1:29" x14ac:dyDescent="0.3">
      <c r="A691" s="2" t="s">
        <v>589</v>
      </c>
      <c r="B691" s="25" t="s">
        <v>159</v>
      </c>
      <c r="C691" s="2" t="s">
        <v>1559</v>
      </c>
      <c r="D691" s="28"/>
      <c r="E691" s="28"/>
      <c r="F691" s="28"/>
      <c r="G691" s="28">
        <v>50.602800000000002</v>
      </c>
      <c r="H691" s="28">
        <v>0.83485200000000004</v>
      </c>
      <c r="I691" s="28">
        <v>2.77115</v>
      </c>
      <c r="J691" s="28">
        <v>9.25291</v>
      </c>
      <c r="K691" s="28">
        <v>0.55843699999999996</v>
      </c>
      <c r="L691" s="28">
        <v>14.678699999999999</v>
      </c>
      <c r="M691" s="28">
        <v>20.4008</v>
      </c>
      <c r="N691" s="28">
        <v>0.35126400000000002</v>
      </c>
      <c r="O691" s="28">
        <v>2.0560000000000001E-3</v>
      </c>
      <c r="P691" s="28">
        <v>1.1736E-2</v>
      </c>
      <c r="Q691" s="28">
        <v>0.42507498022177992</v>
      </c>
      <c r="R691" s="28">
        <v>0.15031548938474712</v>
      </c>
      <c r="S691" s="28">
        <v>0.42460953039347299</v>
      </c>
      <c r="T691" s="28">
        <v>73.875916038800867</v>
      </c>
      <c r="U691" s="28"/>
      <c r="V691" s="16"/>
      <c r="W691" s="3"/>
      <c r="X691" s="30">
        <v>0.26605962422925455</v>
      </c>
      <c r="Y691" s="3">
        <v>-7.218929675210578E-2</v>
      </c>
      <c r="Z691" s="2" t="s">
        <v>1514</v>
      </c>
      <c r="AA691" s="3"/>
      <c r="AB691" s="3"/>
      <c r="AC691" s="16"/>
    </row>
    <row r="692" spans="1:29" x14ac:dyDescent="0.3">
      <c r="A692" s="25" t="s">
        <v>790</v>
      </c>
      <c r="B692" s="25" t="s">
        <v>159</v>
      </c>
      <c r="C692" s="2" t="s">
        <v>1559</v>
      </c>
      <c r="D692" s="28"/>
      <c r="E692" s="28"/>
      <c r="F692" s="28"/>
      <c r="G692" s="28">
        <v>51.344999999999999</v>
      </c>
      <c r="H692" s="28">
        <v>0.437276</v>
      </c>
      <c r="I692" s="28">
        <v>1.5702700000000001</v>
      </c>
      <c r="J692" s="28">
        <v>8.9863900000000001</v>
      </c>
      <c r="K692" s="28">
        <v>0.62542799999999998</v>
      </c>
      <c r="L692" s="28">
        <v>15.263199999999999</v>
      </c>
      <c r="M692" s="28">
        <v>20.557300000000001</v>
      </c>
      <c r="N692" s="28">
        <v>0.40513900000000003</v>
      </c>
      <c r="O692" s="28">
        <v>6.378E-3</v>
      </c>
      <c r="P692" s="28">
        <v>0</v>
      </c>
      <c r="Q692" s="28">
        <v>0.43510319866277275</v>
      </c>
      <c r="R692" s="28">
        <v>0.14370748603696554</v>
      </c>
      <c r="S692" s="28">
        <v>0.42118931530026171</v>
      </c>
      <c r="T692" s="28">
        <v>75.171936207170262</v>
      </c>
      <c r="U692" s="28"/>
      <c r="V692" s="16"/>
      <c r="W692" s="3"/>
      <c r="X692" s="30">
        <v>0.22291635574156926</v>
      </c>
      <c r="Y692" s="3">
        <v>0.38543508748517341</v>
      </c>
      <c r="Z692" s="2" t="s">
        <v>1515</v>
      </c>
      <c r="AA692" s="3"/>
      <c r="AB692" s="3"/>
      <c r="AC692" s="16"/>
    </row>
    <row r="693" spans="1:29" x14ac:dyDescent="0.3">
      <c r="A693" s="2" t="s">
        <v>790</v>
      </c>
      <c r="B693" s="25" t="s">
        <v>159</v>
      </c>
      <c r="C693" s="2" t="s">
        <v>1559</v>
      </c>
      <c r="D693" s="28"/>
      <c r="E693" s="28"/>
      <c r="F693" s="28"/>
      <c r="G693" s="28">
        <v>53.231200000000001</v>
      </c>
      <c r="H693" s="28">
        <v>0.41167199999999998</v>
      </c>
      <c r="I693" s="28">
        <v>1.4068099999999999</v>
      </c>
      <c r="J693" s="28">
        <v>8.6306200000000004</v>
      </c>
      <c r="K693" s="28">
        <v>0.66990700000000003</v>
      </c>
      <c r="L693" s="28">
        <v>14.931100000000001</v>
      </c>
      <c r="M693" s="28">
        <v>20.403099999999998</v>
      </c>
      <c r="N693" s="28">
        <v>0.40395199999999998</v>
      </c>
      <c r="O693" s="28">
        <v>0</v>
      </c>
      <c r="P693" s="28">
        <v>1.4696000000000001E-2</v>
      </c>
      <c r="Q693" s="28">
        <v>0.43357743151109407</v>
      </c>
      <c r="R693" s="28">
        <v>0.14059319744062837</v>
      </c>
      <c r="S693" s="28">
        <v>0.42582937104827756</v>
      </c>
      <c r="T693" s="28">
        <v>75.513690469101007</v>
      </c>
      <c r="U693" s="28"/>
      <c r="V693" s="16"/>
      <c r="W693" s="3"/>
      <c r="X693" s="30">
        <v>0.24881896105935186</v>
      </c>
      <c r="Y693" s="3">
        <v>-3.6255145302979908E-2</v>
      </c>
      <c r="Z693" s="2" t="s">
        <v>1514</v>
      </c>
      <c r="AA693" s="3"/>
      <c r="AB693" s="3"/>
      <c r="AC693" s="16"/>
    </row>
    <row r="694" spans="1:29" x14ac:dyDescent="0.3">
      <c r="A694" s="25" t="s">
        <v>773</v>
      </c>
      <c r="B694" s="25" t="s">
        <v>162</v>
      </c>
      <c r="C694" s="2" t="s">
        <v>1559</v>
      </c>
      <c r="D694" s="28"/>
      <c r="E694" s="28"/>
      <c r="F694" s="28"/>
      <c r="G694" s="28">
        <v>51.408200000000001</v>
      </c>
      <c r="H694" s="28">
        <v>0.45067099999999999</v>
      </c>
      <c r="I694" s="28">
        <v>1.5689599999999999</v>
      </c>
      <c r="J694" s="28">
        <v>8.9497499999999999</v>
      </c>
      <c r="K694" s="28">
        <v>0.65522100000000005</v>
      </c>
      <c r="L694" s="28">
        <v>15.0494</v>
      </c>
      <c r="M694" s="28">
        <v>20.819400000000002</v>
      </c>
      <c r="N694" s="28">
        <v>0.38996799999999998</v>
      </c>
      <c r="O694" s="28">
        <v>7.4320000000000002E-3</v>
      </c>
      <c r="P694" s="28">
        <v>0</v>
      </c>
      <c r="Q694" s="28">
        <v>0.42957147247451194</v>
      </c>
      <c r="R694" s="28">
        <v>0.14330937416073578</v>
      </c>
      <c r="S694" s="28">
        <v>0.42711915336475231</v>
      </c>
      <c r="T694" s="28">
        <v>74.984436117484549</v>
      </c>
      <c r="U694" s="28"/>
      <c r="V694" s="16">
        <v>925.43908258014142</v>
      </c>
      <c r="W694" s="3">
        <v>3.3690533580905209</v>
      </c>
      <c r="X694" s="30">
        <v>0.24465066011311812</v>
      </c>
      <c r="Y694" s="3">
        <v>1.5084147651574953E-2</v>
      </c>
      <c r="Z694" s="2" t="s">
        <v>1514</v>
      </c>
      <c r="AA694" s="3">
        <v>2.2742288888888802</v>
      </c>
      <c r="AB694" s="3">
        <v>2.66325454545454</v>
      </c>
      <c r="AC694" s="16">
        <v>1011.85090909092</v>
      </c>
    </row>
    <row r="695" spans="1:29" x14ac:dyDescent="0.3">
      <c r="A695" s="2" t="s">
        <v>773</v>
      </c>
      <c r="B695" s="25" t="s">
        <v>162</v>
      </c>
      <c r="C695" s="2" t="s">
        <v>1559</v>
      </c>
      <c r="D695" s="28"/>
      <c r="E695" s="28"/>
      <c r="F695" s="28"/>
      <c r="G695" s="28">
        <v>53.323399999999999</v>
      </c>
      <c r="H695" s="28">
        <v>0.47909099999999999</v>
      </c>
      <c r="I695" s="28">
        <v>1.5918600000000001</v>
      </c>
      <c r="J695" s="28">
        <v>8.4538399999999996</v>
      </c>
      <c r="K695" s="28">
        <v>0.57054099999999996</v>
      </c>
      <c r="L695" s="28">
        <v>15.249499999999999</v>
      </c>
      <c r="M695" s="28">
        <v>20.874400000000001</v>
      </c>
      <c r="N695" s="28">
        <v>0.29193400000000003</v>
      </c>
      <c r="O695" s="28">
        <v>1.5880999999999999E-2</v>
      </c>
      <c r="P695" s="28">
        <v>5.7364999999999999E-2</v>
      </c>
      <c r="Q695" s="28">
        <v>0.43576284188786052</v>
      </c>
      <c r="R695" s="28">
        <v>0.13551771263996662</v>
      </c>
      <c r="S695" s="28">
        <v>0.42871944547217289</v>
      </c>
      <c r="T695" s="28">
        <v>76.278255654618903</v>
      </c>
      <c r="U695" s="28"/>
      <c r="V695" s="16"/>
      <c r="W695" s="3"/>
      <c r="X695" s="30">
        <v>0.22642236488773973</v>
      </c>
      <c r="Y695" s="3">
        <v>0.3123117855488875</v>
      </c>
      <c r="Z695" s="2" t="s">
        <v>1515</v>
      </c>
      <c r="AA695" s="3"/>
      <c r="AB695" s="3"/>
      <c r="AC695" s="16"/>
    </row>
    <row r="696" spans="1:29" x14ac:dyDescent="0.3">
      <c r="A696" s="2" t="s">
        <v>730</v>
      </c>
      <c r="B696" s="25" t="s">
        <v>162</v>
      </c>
      <c r="C696" s="2" t="s">
        <v>1559</v>
      </c>
      <c r="D696" s="28"/>
      <c r="E696" s="28"/>
      <c r="F696" s="28"/>
      <c r="G696" s="28">
        <v>52.950200000000002</v>
      </c>
      <c r="H696" s="28">
        <v>0.452434</v>
      </c>
      <c r="I696" s="28">
        <v>1.44319</v>
      </c>
      <c r="J696" s="28">
        <v>9.2482699999999998</v>
      </c>
      <c r="K696" s="28">
        <v>0.57825199999999999</v>
      </c>
      <c r="L696" s="28">
        <v>15.0486</v>
      </c>
      <c r="M696" s="28">
        <v>20.503</v>
      </c>
      <c r="N696" s="28">
        <v>0.36146800000000001</v>
      </c>
      <c r="O696" s="28">
        <v>0</v>
      </c>
      <c r="P696" s="28">
        <v>0</v>
      </c>
      <c r="Q696" s="28">
        <v>0.43029469027068301</v>
      </c>
      <c r="R696" s="28">
        <v>0.14834668205212281</v>
      </c>
      <c r="S696" s="28">
        <v>0.42135862767719412</v>
      </c>
      <c r="T696" s="28">
        <v>74.362932008020181</v>
      </c>
      <c r="U696" s="28"/>
      <c r="V696" s="16">
        <v>931.70065211755161</v>
      </c>
      <c r="W696" s="3">
        <v>3.9067373449656797</v>
      </c>
      <c r="X696" s="30">
        <v>0.24579194402080123</v>
      </c>
      <c r="Y696" s="3">
        <v>-6.0282828177503633E-3</v>
      </c>
      <c r="Z696" s="2" t="s">
        <v>1514</v>
      </c>
      <c r="AA696" s="3">
        <v>1.88642900666666</v>
      </c>
      <c r="AB696" s="3">
        <v>2.5279454786363602</v>
      </c>
      <c r="AC696" s="16">
        <v>1011.93272727274</v>
      </c>
    </row>
    <row r="697" spans="1:29" x14ac:dyDescent="0.3">
      <c r="A697" s="25" t="s">
        <v>730</v>
      </c>
      <c r="B697" s="25" t="s">
        <v>162</v>
      </c>
      <c r="C697" s="2" t="s">
        <v>1559</v>
      </c>
      <c r="D697" s="28"/>
      <c r="E697" s="28"/>
      <c r="F697" s="28"/>
      <c r="G697" s="28">
        <v>51.106000000000002</v>
      </c>
      <c r="H697" s="28">
        <v>0.44882100000000003</v>
      </c>
      <c r="I697" s="28">
        <v>1.43666</v>
      </c>
      <c r="J697" s="28">
        <v>8.9500299999999999</v>
      </c>
      <c r="K697" s="28">
        <v>0.65058400000000005</v>
      </c>
      <c r="L697" s="28">
        <v>15.059699999999999</v>
      </c>
      <c r="M697" s="28">
        <v>20.4299</v>
      </c>
      <c r="N697" s="28">
        <v>0.36069600000000002</v>
      </c>
      <c r="O697" s="28">
        <v>0</v>
      </c>
      <c r="P697" s="28">
        <v>5.3319999999999999E-2</v>
      </c>
      <c r="Q697" s="28">
        <v>0.43319775340457461</v>
      </c>
      <c r="R697" s="28">
        <v>0.14442481326290382</v>
      </c>
      <c r="S697" s="28">
        <v>0.42237743333252159</v>
      </c>
      <c r="T697" s="28">
        <v>74.996680947535538</v>
      </c>
      <c r="U697" s="28"/>
      <c r="V697" s="16"/>
      <c r="W697" s="3"/>
      <c r="X697" s="30">
        <v>0.22003981627693595</v>
      </c>
      <c r="Y697" s="3">
        <v>0.45813830935315147</v>
      </c>
      <c r="Z697" s="2" t="s">
        <v>1515</v>
      </c>
      <c r="AA697" s="3"/>
      <c r="AB697" s="3"/>
      <c r="AC697" s="16"/>
    </row>
    <row r="698" spans="1:29" x14ac:dyDescent="0.3">
      <c r="A698" s="2" t="s">
        <v>827</v>
      </c>
      <c r="B698" s="25" t="s">
        <v>159</v>
      </c>
      <c r="C698" s="2" t="s">
        <v>1559</v>
      </c>
      <c r="D698" s="28"/>
      <c r="E698" s="28"/>
      <c r="F698" s="28"/>
      <c r="G698" s="28">
        <v>52.386200000000002</v>
      </c>
      <c r="H698" s="28">
        <v>0.54706500000000002</v>
      </c>
      <c r="I698" s="28">
        <v>1.84015</v>
      </c>
      <c r="J698" s="28">
        <v>8.7021499999999996</v>
      </c>
      <c r="K698" s="28">
        <v>0.55225599999999997</v>
      </c>
      <c r="L698" s="28">
        <v>15.133100000000001</v>
      </c>
      <c r="M698" s="28">
        <v>20.652899999999999</v>
      </c>
      <c r="N698" s="28">
        <v>0.38890999999999998</v>
      </c>
      <c r="O698" s="28">
        <v>0</v>
      </c>
      <c r="P698" s="28">
        <v>0</v>
      </c>
      <c r="Q698" s="28">
        <v>0.43412752445446851</v>
      </c>
      <c r="R698" s="28">
        <v>0.14004365383949782</v>
      </c>
      <c r="S698" s="28">
        <v>0.42582882170603364</v>
      </c>
      <c r="T698" s="28">
        <v>75.609424657014429</v>
      </c>
      <c r="U698" s="28"/>
      <c r="V698" s="16"/>
      <c r="W698" s="3"/>
      <c r="X698" s="30">
        <v>0.23930153960148393</v>
      </c>
      <c r="Y698" s="3">
        <v>8.4354841890497911E-2</v>
      </c>
      <c r="Z698" s="2" t="s">
        <v>1515</v>
      </c>
      <c r="AA698" s="3"/>
      <c r="AB698" s="3"/>
      <c r="AC698" s="16"/>
    </row>
    <row r="699" spans="1:29" x14ac:dyDescent="0.3">
      <c r="A699" s="25" t="s">
        <v>827</v>
      </c>
      <c r="B699" s="25" t="s">
        <v>159</v>
      </c>
      <c r="C699" s="2" t="s">
        <v>1559</v>
      </c>
      <c r="D699" s="28"/>
      <c r="E699" s="28"/>
      <c r="F699" s="28"/>
      <c r="G699" s="28">
        <v>51.214700000000001</v>
      </c>
      <c r="H699" s="28">
        <v>0.57407300000000006</v>
      </c>
      <c r="I699" s="28">
        <v>1.78145</v>
      </c>
      <c r="J699" s="28">
        <v>8.3611799999999992</v>
      </c>
      <c r="K699" s="28">
        <v>0.60420499999999999</v>
      </c>
      <c r="L699" s="28">
        <v>15.0533</v>
      </c>
      <c r="M699" s="28">
        <v>20.646100000000001</v>
      </c>
      <c r="N699" s="28">
        <v>0.38318600000000003</v>
      </c>
      <c r="O699" s="28">
        <v>0</v>
      </c>
      <c r="P699" s="28">
        <v>0</v>
      </c>
      <c r="Q699" s="28">
        <v>0.43528428496143956</v>
      </c>
      <c r="R699" s="28">
        <v>0.13563016584200607</v>
      </c>
      <c r="S699" s="28">
        <v>0.42908554919655439</v>
      </c>
      <c r="T699" s="28">
        <v>76.243346853257194</v>
      </c>
      <c r="U699" s="28"/>
      <c r="V699" s="16"/>
      <c r="W699" s="3"/>
      <c r="X699" s="30">
        <v>0.24685755049768285</v>
      </c>
      <c r="Y699" s="3">
        <v>-1.6636224025879054E-2</v>
      </c>
      <c r="Z699" s="2" t="s">
        <v>1514</v>
      </c>
      <c r="AA699" s="3"/>
      <c r="AB699" s="3"/>
      <c r="AC699" s="16"/>
    </row>
    <row r="700" spans="1:29" x14ac:dyDescent="0.3">
      <c r="A700" s="25" t="s">
        <v>822</v>
      </c>
      <c r="B700" s="25" t="s">
        <v>162</v>
      </c>
      <c r="C700" s="2" t="s">
        <v>1559</v>
      </c>
      <c r="D700" s="28"/>
      <c r="E700" s="28"/>
      <c r="F700" s="28"/>
      <c r="G700" s="28">
        <v>50.458399999999997</v>
      </c>
      <c r="H700" s="28">
        <v>0.54364299999999999</v>
      </c>
      <c r="I700" s="28">
        <v>1.8772200000000001</v>
      </c>
      <c r="J700" s="28">
        <v>8.8615200000000005</v>
      </c>
      <c r="K700" s="28">
        <v>0.56884999999999997</v>
      </c>
      <c r="L700" s="28">
        <v>15.3756</v>
      </c>
      <c r="M700" s="28">
        <v>20.713000000000001</v>
      </c>
      <c r="N700" s="28">
        <v>0.391843</v>
      </c>
      <c r="O700" s="28">
        <v>0</v>
      </c>
      <c r="P700" s="28">
        <v>0</v>
      </c>
      <c r="Q700" s="28">
        <v>0.43638840272383184</v>
      </c>
      <c r="R700" s="28">
        <v>0.14109018362819833</v>
      </c>
      <c r="S700" s="28">
        <v>0.42252141364796986</v>
      </c>
      <c r="T700" s="28">
        <v>75.567893431430207</v>
      </c>
      <c r="U700" s="28"/>
      <c r="V700" s="16">
        <v>931.39248370741154</v>
      </c>
      <c r="W700" s="3">
        <v>4.0867760261408987</v>
      </c>
      <c r="X700" s="30">
        <v>0.24617632785676444</v>
      </c>
      <c r="Y700" s="3">
        <v>-8.7519357637289019E-5</v>
      </c>
      <c r="Z700" s="2" t="s">
        <v>1514</v>
      </c>
      <c r="AA700" s="3">
        <v>1.9261866666666601</v>
      </c>
      <c r="AB700" s="3">
        <v>2.5250127272727201</v>
      </c>
      <c r="AC700" s="16">
        <v>1012.7363636363701</v>
      </c>
    </row>
    <row r="701" spans="1:29" x14ac:dyDescent="0.3">
      <c r="A701" s="2" t="s">
        <v>822</v>
      </c>
      <c r="B701" s="25" t="s">
        <v>162</v>
      </c>
      <c r="C701" s="2" t="s">
        <v>1559</v>
      </c>
      <c r="D701" s="28"/>
      <c r="E701" s="28"/>
      <c r="F701" s="28"/>
      <c r="G701" s="28">
        <v>52.620899999999999</v>
      </c>
      <c r="H701" s="28">
        <v>0.59185699999999997</v>
      </c>
      <c r="I701" s="28">
        <v>1.9507000000000001</v>
      </c>
      <c r="J701" s="28">
        <v>8.2404899999999994</v>
      </c>
      <c r="K701" s="28">
        <v>0.46961199999999997</v>
      </c>
      <c r="L701" s="28">
        <v>15.176500000000001</v>
      </c>
      <c r="M701" s="28">
        <v>20.699100000000001</v>
      </c>
      <c r="N701" s="28">
        <v>0.32617200000000002</v>
      </c>
      <c r="O701" s="28">
        <v>0</v>
      </c>
      <c r="P701" s="28">
        <v>4.4164000000000002E-2</v>
      </c>
      <c r="Q701" s="28">
        <v>0.43766235640871004</v>
      </c>
      <c r="R701" s="28">
        <v>0.13331163449293557</v>
      </c>
      <c r="S701" s="28">
        <v>0.42902600909835442</v>
      </c>
      <c r="T701" s="28">
        <v>76.651890170615587</v>
      </c>
      <c r="U701" s="28"/>
      <c r="V701" s="16"/>
      <c r="W701" s="3"/>
      <c r="X701" s="30"/>
      <c r="Y701" s="3"/>
      <c r="Z701" s="2" t="s">
        <v>1515</v>
      </c>
      <c r="AA701" s="3"/>
      <c r="AB701" s="3"/>
      <c r="AC701" s="16"/>
    </row>
    <row r="702" spans="1:29" x14ac:dyDescent="0.3">
      <c r="A702" s="25" t="s">
        <v>807</v>
      </c>
      <c r="B702" s="25" t="s">
        <v>162</v>
      </c>
      <c r="C702" s="2" t="s">
        <v>1559</v>
      </c>
      <c r="D702" s="28"/>
      <c r="E702" s="28"/>
      <c r="F702" s="28"/>
      <c r="G702" s="28">
        <v>50.5349</v>
      </c>
      <c r="H702" s="28">
        <v>0.56625999999999999</v>
      </c>
      <c r="I702" s="28">
        <v>2.0535999999999999</v>
      </c>
      <c r="J702" s="28">
        <v>8.8461700000000008</v>
      </c>
      <c r="K702" s="28">
        <v>0.60930899999999999</v>
      </c>
      <c r="L702" s="28">
        <v>15.1523</v>
      </c>
      <c r="M702" s="28">
        <v>20.490500000000001</v>
      </c>
      <c r="N702" s="28">
        <v>0.35447299999999998</v>
      </c>
      <c r="O702" s="28">
        <v>0</v>
      </c>
      <c r="P702" s="28">
        <v>5.6349000000000003E-2</v>
      </c>
      <c r="Q702" s="28">
        <v>0.43488702775092508</v>
      </c>
      <c r="R702" s="28">
        <v>0.14242972065437035</v>
      </c>
      <c r="S702" s="28">
        <v>0.4226832515947046</v>
      </c>
      <c r="T702" s="28">
        <v>75.329016341930213</v>
      </c>
      <c r="U702" s="28"/>
      <c r="V702" s="16">
        <v>935.62401665033792</v>
      </c>
      <c r="W702" s="3">
        <v>4.5813731114244325</v>
      </c>
      <c r="X702" s="30">
        <v>0.24721656020172916</v>
      </c>
      <c r="Y702" s="3">
        <v>-1.9447671510557596E-2</v>
      </c>
      <c r="Z702" s="2" t="s">
        <v>1514</v>
      </c>
      <c r="AA702" s="3">
        <v>2.1097911111110998</v>
      </c>
      <c r="AB702" s="3">
        <v>2.58108181818181</v>
      </c>
      <c r="AC702" s="16">
        <v>1009.90636363637</v>
      </c>
    </row>
    <row r="703" spans="1:29" x14ac:dyDescent="0.3">
      <c r="A703" s="2" t="s">
        <v>807</v>
      </c>
      <c r="B703" s="25" t="s">
        <v>162</v>
      </c>
      <c r="C703" s="2" t="s">
        <v>1559</v>
      </c>
      <c r="D703" s="28"/>
      <c r="E703" s="28"/>
      <c r="F703" s="28"/>
      <c r="G703" s="28">
        <v>52.374099999999999</v>
      </c>
      <c r="H703" s="28">
        <v>0.57078200000000001</v>
      </c>
      <c r="I703" s="28">
        <v>1.99251</v>
      </c>
      <c r="J703" s="28">
        <v>8.40123</v>
      </c>
      <c r="K703" s="28">
        <v>0.48668899999999998</v>
      </c>
      <c r="L703" s="28">
        <v>15.226699999999999</v>
      </c>
      <c r="M703" s="28">
        <v>20.765899999999998</v>
      </c>
      <c r="N703" s="28">
        <v>0.35549599999999998</v>
      </c>
      <c r="O703" s="28">
        <v>1.2907E-2</v>
      </c>
      <c r="P703" s="28">
        <v>0</v>
      </c>
      <c r="Q703" s="28">
        <v>0.4367374043718199</v>
      </c>
      <c r="R703" s="28">
        <v>0.1351776587851832</v>
      </c>
      <c r="S703" s="28">
        <v>0.42808493684299692</v>
      </c>
      <c r="T703" s="28">
        <v>76.364032442335926</v>
      </c>
      <c r="U703" s="28"/>
      <c r="V703" s="16"/>
      <c r="W703" s="3"/>
      <c r="X703" s="30">
        <v>0.22961062519243236</v>
      </c>
      <c r="Y703" s="3">
        <v>0.24745740859734433</v>
      </c>
      <c r="Z703" s="2" t="s">
        <v>1515</v>
      </c>
      <c r="AA703" s="3"/>
      <c r="AB703" s="3"/>
      <c r="AC703" s="16"/>
    </row>
    <row r="704" spans="1:29" x14ac:dyDescent="0.3">
      <c r="A704" s="2" t="s">
        <v>759</v>
      </c>
      <c r="B704" s="25" t="s">
        <v>159</v>
      </c>
      <c r="C704" s="2" t="s">
        <v>1559</v>
      </c>
      <c r="D704" s="28"/>
      <c r="E704" s="28"/>
      <c r="F704" s="28"/>
      <c r="G704" s="28">
        <v>51.754899999999999</v>
      </c>
      <c r="H704" s="28">
        <v>0.48161500000000002</v>
      </c>
      <c r="I704" s="28">
        <v>1.7616799999999999</v>
      </c>
      <c r="J704" s="28">
        <v>8.7803900000000006</v>
      </c>
      <c r="K704" s="28">
        <v>0.53651800000000005</v>
      </c>
      <c r="L704" s="28">
        <v>15.264799999999999</v>
      </c>
      <c r="M704" s="28">
        <v>20.8354</v>
      </c>
      <c r="N704" s="28">
        <v>0.42898599999999998</v>
      </c>
      <c r="O704" s="28">
        <v>0</v>
      </c>
      <c r="P704" s="28">
        <v>8.9149999999999993E-3</v>
      </c>
      <c r="Q704" s="28">
        <v>0.4340856508154789</v>
      </c>
      <c r="R704" s="28">
        <v>0.14007014117620731</v>
      </c>
      <c r="S704" s="28">
        <v>0.42584420800831385</v>
      </c>
      <c r="T704" s="28">
        <v>75.604157768692232</v>
      </c>
      <c r="U704" s="28"/>
      <c r="V704" s="16"/>
      <c r="W704" s="3"/>
      <c r="X704" s="30">
        <v>0.22957034950572544</v>
      </c>
      <c r="Y704" s="3">
        <v>0.25364679329410056</v>
      </c>
      <c r="Z704" s="2" t="s">
        <v>1515</v>
      </c>
      <c r="AA704" s="3"/>
      <c r="AB704" s="3"/>
      <c r="AC704" s="16"/>
    </row>
    <row r="705" spans="1:29" x14ac:dyDescent="0.3">
      <c r="A705" s="2" t="s">
        <v>759</v>
      </c>
      <c r="B705" s="25" t="s">
        <v>195</v>
      </c>
      <c r="C705" s="2" t="s">
        <v>1559</v>
      </c>
      <c r="D705" s="28"/>
      <c r="E705" s="28"/>
      <c r="F705" s="28"/>
      <c r="G705" s="28">
        <v>50.713000000000001</v>
      </c>
      <c r="H705" s="28">
        <v>0.59177400000000002</v>
      </c>
      <c r="I705" s="28">
        <v>2.0618799999999999</v>
      </c>
      <c r="J705" s="28">
        <v>8.8607999999999993</v>
      </c>
      <c r="K705" s="28">
        <v>0.57749600000000001</v>
      </c>
      <c r="L705" s="28">
        <v>15.044</v>
      </c>
      <c r="M705" s="28">
        <v>20.737500000000001</v>
      </c>
      <c r="N705" s="28">
        <v>0.46146599999999999</v>
      </c>
      <c r="O705" s="28">
        <v>6.5950000000000002E-3</v>
      </c>
      <c r="P705" s="28">
        <v>0</v>
      </c>
      <c r="Q705" s="28">
        <v>0.43082124270326083</v>
      </c>
      <c r="R705" s="28">
        <v>0.1423489168449884</v>
      </c>
      <c r="S705" s="28">
        <v>0.42682984045175082</v>
      </c>
      <c r="T705" s="28">
        <v>75.164632269554588</v>
      </c>
      <c r="U705" s="28"/>
      <c r="V705" s="16"/>
      <c r="W705" s="3"/>
      <c r="X705" s="30">
        <v>0.22606764567434451</v>
      </c>
      <c r="Y705" s="3">
        <v>5.5279118421208473E-2</v>
      </c>
      <c r="Z705" s="2" t="s">
        <v>1515</v>
      </c>
      <c r="AA705" s="3"/>
      <c r="AB705" s="3"/>
      <c r="AC705" s="16"/>
    </row>
    <row r="706" spans="1:29" x14ac:dyDescent="0.3">
      <c r="A706" s="25" t="s">
        <v>759</v>
      </c>
      <c r="B706" s="25" t="s">
        <v>195</v>
      </c>
      <c r="C706" s="2" t="s">
        <v>1559</v>
      </c>
      <c r="D706" s="28"/>
      <c r="E706" s="28"/>
      <c r="F706" s="28"/>
      <c r="G706" s="28">
        <v>51.189900000000002</v>
      </c>
      <c r="H706" s="28">
        <v>0.500973</v>
      </c>
      <c r="I706" s="28">
        <v>1.7816399999999999</v>
      </c>
      <c r="J706" s="28">
        <v>8.4254800000000003</v>
      </c>
      <c r="K706" s="28">
        <v>0.52776299999999998</v>
      </c>
      <c r="L706" s="28">
        <v>15.014699999999999</v>
      </c>
      <c r="M706" s="28">
        <v>20.826499999999999</v>
      </c>
      <c r="N706" s="28">
        <v>0.38874199999999998</v>
      </c>
      <c r="O706" s="28">
        <v>0</v>
      </c>
      <c r="P706" s="28">
        <v>0</v>
      </c>
      <c r="Q706" s="28">
        <v>0.43257791801378076</v>
      </c>
      <c r="R706" s="28">
        <v>0.13617261805798717</v>
      </c>
      <c r="S706" s="28">
        <v>0.43124946392823199</v>
      </c>
      <c r="T706" s="28">
        <v>76.057584226908887</v>
      </c>
      <c r="U706" s="28"/>
      <c r="V706" s="16"/>
      <c r="W706" s="3"/>
      <c r="X706" s="30">
        <v>0.21822972376224103</v>
      </c>
      <c r="Y706" s="3">
        <v>0.19026154359601333</v>
      </c>
      <c r="Z706" s="2" t="s">
        <v>1515</v>
      </c>
      <c r="AA706" s="3"/>
      <c r="AB706" s="3"/>
      <c r="AC706" s="16"/>
    </row>
    <row r="707" spans="1:29" x14ac:dyDescent="0.3">
      <c r="A707" s="2" t="s">
        <v>759</v>
      </c>
      <c r="B707" s="25" t="s">
        <v>195</v>
      </c>
      <c r="C707" s="2" t="s">
        <v>1559</v>
      </c>
      <c r="D707" s="28"/>
      <c r="E707" s="28"/>
      <c r="F707" s="28"/>
      <c r="G707" s="28">
        <v>51.053199999999997</v>
      </c>
      <c r="H707" s="28">
        <v>0.54461400000000004</v>
      </c>
      <c r="I707" s="28">
        <v>1.8811899999999999</v>
      </c>
      <c r="J707" s="28">
        <v>8.1087000000000007</v>
      </c>
      <c r="K707" s="28">
        <v>0.586117</v>
      </c>
      <c r="L707" s="28">
        <v>15.090999999999999</v>
      </c>
      <c r="M707" s="28">
        <v>20.993500000000001</v>
      </c>
      <c r="N707" s="28">
        <v>0.40301599999999999</v>
      </c>
      <c r="O707" s="28">
        <v>0</v>
      </c>
      <c r="P707" s="28">
        <v>0</v>
      </c>
      <c r="Q707" s="28">
        <v>0.43454302995065097</v>
      </c>
      <c r="R707" s="28">
        <v>0.13098255285520233</v>
      </c>
      <c r="S707" s="28">
        <v>0.43447441719414676</v>
      </c>
      <c r="T707" s="28">
        <v>76.838792649249768</v>
      </c>
      <c r="U707" s="28"/>
      <c r="V707" s="16"/>
      <c r="W707" s="3"/>
      <c r="X707" s="30">
        <v>0.23010927965576933</v>
      </c>
      <c r="Y707" s="3">
        <v>0.23750686734239512</v>
      </c>
      <c r="Z707" s="2" t="s">
        <v>1515</v>
      </c>
      <c r="AA707" s="3"/>
      <c r="AB707" s="3"/>
      <c r="AC707" s="16"/>
    </row>
    <row r="708" spans="1:29" x14ac:dyDescent="0.3">
      <c r="A708" s="2" t="s">
        <v>759</v>
      </c>
      <c r="B708" s="25" t="s">
        <v>195</v>
      </c>
      <c r="C708" s="2" t="s">
        <v>1559</v>
      </c>
      <c r="D708" s="28"/>
      <c r="E708" s="28"/>
      <c r="F708" s="28"/>
      <c r="G708" s="28">
        <v>50.994199999999999</v>
      </c>
      <c r="H708" s="28">
        <v>0.584839</v>
      </c>
      <c r="I708" s="28">
        <v>1.8919699999999999</v>
      </c>
      <c r="J708" s="28">
        <v>8.7934099999999997</v>
      </c>
      <c r="K708" s="28">
        <v>0.63755399999999995</v>
      </c>
      <c r="L708" s="28">
        <v>15.177899999999999</v>
      </c>
      <c r="M708" s="28">
        <v>20.8461</v>
      </c>
      <c r="N708" s="28">
        <v>0.36261599999999999</v>
      </c>
      <c r="O708" s="28">
        <v>1.0571000000000001E-2</v>
      </c>
      <c r="P708" s="28">
        <v>2.3664000000000001E-2</v>
      </c>
      <c r="Q708" s="28">
        <v>0.43249883895085151</v>
      </c>
      <c r="R708" s="28">
        <v>0.14056526970218666</v>
      </c>
      <c r="S708" s="28">
        <v>0.4269358913469618</v>
      </c>
      <c r="T708" s="28">
        <v>75.471283652263779</v>
      </c>
      <c r="U708" s="28"/>
      <c r="V708" s="16"/>
      <c r="W708" s="3"/>
      <c r="X708" s="30">
        <v>0.23727011511237012</v>
      </c>
      <c r="Y708" s="3">
        <v>0.1144102258344899</v>
      </c>
      <c r="Z708" s="2" t="s">
        <v>1515</v>
      </c>
      <c r="AA708" s="3"/>
      <c r="AB708" s="3"/>
      <c r="AC708" s="16"/>
    </row>
    <row r="709" spans="1:29" x14ac:dyDescent="0.3">
      <c r="A709" s="25" t="s">
        <v>759</v>
      </c>
      <c r="B709" s="25" t="s">
        <v>195</v>
      </c>
      <c r="C709" s="2" t="s">
        <v>1559</v>
      </c>
      <c r="D709" s="28"/>
      <c r="E709" s="28"/>
      <c r="F709" s="28"/>
      <c r="G709" s="28">
        <v>51.103000000000002</v>
      </c>
      <c r="H709" s="28">
        <v>0.52456000000000003</v>
      </c>
      <c r="I709" s="28">
        <v>1.80521</v>
      </c>
      <c r="J709" s="28">
        <v>8.8015399999999993</v>
      </c>
      <c r="K709" s="28">
        <v>0.59568200000000004</v>
      </c>
      <c r="L709" s="28">
        <v>15.2073</v>
      </c>
      <c r="M709" s="28">
        <v>20.802199999999999</v>
      </c>
      <c r="N709" s="28">
        <v>0.35979</v>
      </c>
      <c r="O709" s="28">
        <v>0</v>
      </c>
      <c r="P709" s="28">
        <v>0</v>
      </c>
      <c r="Q709" s="28">
        <v>0.43330686124344492</v>
      </c>
      <c r="R709" s="28">
        <v>0.14068557435466897</v>
      </c>
      <c r="S709" s="28">
        <v>0.42600756440188609</v>
      </c>
      <c r="T709" s="28">
        <v>75.489995054016475</v>
      </c>
      <c r="U709" s="28"/>
      <c r="V709" s="16"/>
      <c r="W709" s="3"/>
      <c r="X709" s="30">
        <v>0.22175720135748075</v>
      </c>
      <c r="Y709" s="3">
        <v>0.42009785963561774</v>
      </c>
      <c r="Z709" s="2" t="s">
        <v>1515</v>
      </c>
      <c r="AA709" s="3"/>
      <c r="AB709" s="3"/>
      <c r="AC709" s="16"/>
    </row>
    <row r="710" spans="1:29" x14ac:dyDescent="0.3">
      <c r="A710" s="2" t="s">
        <v>759</v>
      </c>
      <c r="B710" s="25" t="s">
        <v>162</v>
      </c>
      <c r="C710" s="2" t="s">
        <v>1559</v>
      </c>
      <c r="D710" s="28"/>
      <c r="E710" s="28"/>
      <c r="F710" s="28"/>
      <c r="G710" s="28">
        <v>51.221600000000002</v>
      </c>
      <c r="H710" s="28">
        <v>0.59911800000000004</v>
      </c>
      <c r="I710" s="28">
        <v>2.03634</v>
      </c>
      <c r="J710" s="28">
        <v>8.6233500000000003</v>
      </c>
      <c r="K710" s="28">
        <v>0.584816</v>
      </c>
      <c r="L710" s="28">
        <v>15.0694</v>
      </c>
      <c r="M710" s="28">
        <v>20.637</v>
      </c>
      <c r="N710" s="28">
        <v>0.40661599999999998</v>
      </c>
      <c r="O710" s="28">
        <v>4.712E-3</v>
      </c>
      <c r="P710" s="28">
        <v>0</v>
      </c>
      <c r="Q710" s="28">
        <v>0.43378513843074457</v>
      </c>
      <c r="R710" s="28">
        <v>0.13925223356502348</v>
      </c>
      <c r="S710" s="28">
        <v>0.42696262800423201</v>
      </c>
      <c r="T710" s="28">
        <v>75.69927541025163</v>
      </c>
      <c r="U710" s="28"/>
      <c r="V710" s="16"/>
      <c r="W710" s="3"/>
      <c r="X710" s="30">
        <v>0.23009493834025463</v>
      </c>
      <c r="Y710" s="3">
        <v>0.24061455249643127</v>
      </c>
      <c r="Z710" s="2" t="s">
        <v>1515</v>
      </c>
      <c r="AA710" s="3"/>
      <c r="AB710" s="3"/>
      <c r="AC710" s="16"/>
    </row>
    <row r="711" spans="1:29" x14ac:dyDescent="0.3">
      <c r="A711" s="25" t="s">
        <v>759</v>
      </c>
      <c r="B711" s="25" t="s">
        <v>162</v>
      </c>
      <c r="C711" s="2" t="s">
        <v>1559</v>
      </c>
      <c r="D711" s="28"/>
      <c r="E711" s="28"/>
      <c r="F711" s="28"/>
      <c r="G711" s="28">
        <v>51.825400000000002</v>
      </c>
      <c r="H711" s="28">
        <v>0.57347400000000004</v>
      </c>
      <c r="I711" s="28">
        <v>1.8912800000000001</v>
      </c>
      <c r="J711" s="28">
        <v>8.2357700000000005</v>
      </c>
      <c r="K711" s="28">
        <v>0.64361100000000004</v>
      </c>
      <c r="L711" s="28">
        <v>15.1844</v>
      </c>
      <c r="M711" s="28">
        <v>20.449200000000001</v>
      </c>
      <c r="N711" s="28">
        <v>0.33944600000000003</v>
      </c>
      <c r="O711" s="28">
        <v>4.9449999999999997E-3</v>
      </c>
      <c r="P711" s="28">
        <v>0</v>
      </c>
      <c r="Q711" s="28">
        <v>0.44010308799578401</v>
      </c>
      <c r="R711" s="28">
        <v>0.13390859029251165</v>
      </c>
      <c r="S711" s="28">
        <v>0.42598832171170431</v>
      </c>
      <c r="T711" s="28">
        <v>76.671451930764292</v>
      </c>
      <c r="U711" s="28"/>
      <c r="V711" s="16"/>
      <c r="W711" s="3"/>
      <c r="X711" s="30">
        <v>0.23987253467568059</v>
      </c>
      <c r="Y711" s="3">
        <v>7.8586720622735751E-2</v>
      </c>
      <c r="Z711" s="2" t="s">
        <v>1515</v>
      </c>
      <c r="AA711" s="3"/>
      <c r="AB711" s="3"/>
      <c r="AC711" s="16"/>
    </row>
    <row r="712" spans="1:29" x14ac:dyDescent="0.3">
      <c r="A712" s="2" t="s">
        <v>759</v>
      </c>
      <c r="B712" s="25" t="s">
        <v>162</v>
      </c>
      <c r="C712" s="2" t="s">
        <v>1559</v>
      </c>
      <c r="D712" s="28"/>
      <c r="E712" s="28"/>
      <c r="F712" s="28"/>
      <c r="G712" s="28">
        <v>50.824300000000001</v>
      </c>
      <c r="H712" s="28">
        <v>0.63205100000000003</v>
      </c>
      <c r="I712" s="28">
        <v>2.1263399999999999</v>
      </c>
      <c r="J712" s="28">
        <v>8.6545000000000005</v>
      </c>
      <c r="K712" s="28">
        <v>0.55724799999999997</v>
      </c>
      <c r="L712" s="28">
        <v>15.013</v>
      </c>
      <c r="M712" s="28">
        <v>20.541</v>
      </c>
      <c r="N712" s="28">
        <v>0.379083</v>
      </c>
      <c r="O712" s="28">
        <v>0</v>
      </c>
      <c r="P712" s="28">
        <v>5.1753E-2</v>
      </c>
      <c r="Q712" s="28">
        <v>0.43350838234480532</v>
      </c>
      <c r="R712" s="28">
        <v>0.14019077788723955</v>
      </c>
      <c r="S712" s="28">
        <v>0.42630083976795513</v>
      </c>
      <c r="T712" s="28">
        <v>75.563712202308892</v>
      </c>
      <c r="U712" s="28"/>
      <c r="V712" s="16"/>
      <c r="W712" s="3"/>
      <c r="X712" s="30">
        <v>0.23646526926416797</v>
      </c>
      <c r="Y712" s="3">
        <v>0.12534287133811195</v>
      </c>
      <c r="Z712" s="2" t="s">
        <v>1515</v>
      </c>
      <c r="AA712" s="3"/>
      <c r="AB712" s="3"/>
      <c r="AC712" s="16"/>
    </row>
    <row r="713" spans="1:29" x14ac:dyDescent="0.3">
      <c r="A713" s="25" t="s">
        <v>759</v>
      </c>
      <c r="B713" s="25" t="s">
        <v>195</v>
      </c>
      <c r="C713" s="2" t="s">
        <v>1559</v>
      </c>
      <c r="D713" s="28"/>
      <c r="E713" s="28"/>
      <c r="F713" s="28"/>
      <c r="G713" s="28">
        <v>51.916699999999999</v>
      </c>
      <c r="H713" s="28">
        <v>0.54336600000000002</v>
      </c>
      <c r="I713" s="28">
        <v>1.90072</v>
      </c>
      <c r="J713" s="28">
        <v>8.6350300000000004</v>
      </c>
      <c r="K713" s="28">
        <v>0.50729199999999997</v>
      </c>
      <c r="L713" s="28">
        <v>15.072699999999999</v>
      </c>
      <c r="M713" s="28">
        <v>20.4818</v>
      </c>
      <c r="N713" s="28">
        <v>0.43757200000000002</v>
      </c>
      <c r="O713" s="28">
        <v>7.0499999999999998E-3</v>
      </c>
      <c r="P713" s="28">
        <v>2.9680000000000002E-3</v>
      </c>
      <c r="Q713" s="28">
        <v>0.43515398219284118</v>
      </c>
      <c r="R713" s="28">
        <v>0.13985023682751793</v>
      </c>
      <c r="S713" s="28">
        <v>0.4249957809796408</v>
      </c>
      <c r="T713" s="28">
        <v>75.678398140141951</v>
      </c>
      <c r="U713" s="28"/>
      <c r="V713" s="16"/>
      <c r="W713" s="3"/>
      <c r="X713" s="30">
        <v>0.23008650260747748</v>
      </c>
      <c r="Y713" s="3">
        <v>-8.0524578156383475E-3</v>
      </c>
      <c r="Z713" s="2" t="s">
        <v>1515</v>
      </c>
      <c r="AA713" s="3"/>
      <c r="AB713" s="3"/>
      <c r="AC713" s="16"/>
    </row>
    <row r="714" spans="1:29" x14ac:dyDescent="0.3">
      <c r="A714" s="2" t="s">
        <v>759</v>
      </c>
      <c r="B714" s="25" t="s">
        <v>195</v>
      </c>
      <c r="C714" s="2" t="s">
        <v>1559</v>
      </c>
      <c r="D714" s="28"/>
      <c r="E714" s="28"/>
      <c r="F714" s="28"/>
      <c r="G714" s="28">
        <v>51.659199999999998</v>
      </c>
      <c r="H714" s="28">
        <v>0.56668200000000002</v>
      </c>
      <c r="I714" s="28">
        <v>1.8551</v>
      </c>
      <c r="J714" s="28">
        <v>8.4566800000000004</v>
      </c>
      <c r="K714" s="28">
        <v>0.599414</v>
      </c>
      <c r="L714" s="28">
        <v>15.088200000000001</v>
      </c>
      <c r="M714" s="28">
        <v>20.096399999999999</v>
      </c>
      <c r="N714" s="28">
        <v>0.40073399999999998</v>
      </c>
      <c r="O714" s="28">
        <v>0</v>
      </c>
      <c r="P714" s="28">
        <v>0</v>
      </c>
      <c r="Q714" s="28">
        <v>0.44019625455403327</v>
      </c>
      <c r="R714" s="28">
        <v>0.13840642673219117</v>
      </c>
      <c r="S714" s="28">
        <v>0.4213973187137755</v>
      </c>
      <c r="T714" s="28">
        <v>76.079193683562636</v>
      </c>
      <c r="U714" s="28"/>
      <c r="V714" s="16"/>
      <c r="W714" s="3"/>
      <c r="X714" s="30">
        <v>0.23762350286411232</v>
      </c>
      <c r="Y714" s="3">
        <v>-9.6831802168270031E-2</v>
      </c>
      <c r="Z714" s="2" t="s">
        <v>1515</v>
      </c>
      <c r="AA714" s="3"/>
      <c r="AB714" s="3"/>
      <c r="AC714" s="16"/>
    </row>
    <row r="715" spans="1:29" x14ac:dyDescent="0.3">
      <c r="A715" s="2" t="s">
        <v>759</v>
      </c>
      <c r="B715" s="25" t="s">
        <v>195</v>
      </c>
      <c r="C715" s="2" t="s">
        <v>1559</v>
      </c>
      <c r="D715" s="28"/>
      <c r="E715" s="28"/>
      <c r="F715" s="28"/>
      <c r="G715" s="28">
        <v>51.340600000000002</v>
      </c>
      <c r="H715" s="28">
        <v>0.53944199999999998</v>
      </c>
      <c r="I715" s="28">
        <v>1.8476300000000001</v>
      </c>
      <c r="J715" s="28">
        <v>8.3033900000000003</v>
      </c>
      <c r="K715" s="28">
        <v>0.63289200000000001</v>
      </c>
      <c r="L715" s="28">
        <v>15.248699999999999</v>
      </c>
      <c r="M715" s="28">
        <v>21.1035</v>
      </c>
      <c r="N715" s="28">
        <v>0.49665799999999999</v>
      </c>
      <c r="O715" s="28">
        <v>0</v>
      </c>
      <c r="P715" s="28">
        <v>2.8296000000000002E-2</v>
      </c>
      <c r="Q715" s="28">
        <v>0.43475281182701414</v>
      </c>
      <c r="R715" s="28">
        <v>0.13280440010076053</v>
      </c>
      <c r="S715" s="28">
        <v>0.4324427880722253</v>
      </c>
      <c r="T715" s="28">
        <v>76.600702570640451</v>
      </c>
      <c r="U715" s="28"/>
      <c r="V715" s="16"/>
      <c r="W715" s="3"/>
      <c r="X715" s="30">
        <v>0.23772126602601132</v>
      </c>
      <c r="Y715" s="3">
        <v>-9.7095919694279664E-2</v>
      </c>
      <c r="Z715" s="2" t="s">
        <v>1515</v>
      </c>
      <c r="AA715" s="3"/>
      <c r="AB715" s="3"/>
      <c r="AC715" s="16"/>
    </row>
    <row r="716" spans="1:29" x14ac:dyDescent="0.3">
      <c r="A716" s="2" t="s">
        <v>759</v>
      </c>
      <c r="B716" s="25" t="s">
        <v>159</v>
      </c>
      <c r="C716" s="2" t="s">
        <v>1559</v>
      </c>
      <c r="D716" s="28"/>
      <c r="E716" s="28"/>
      <c r="F716" s="28"/>
      <c r="G716" s="28">
        <v>51.444000000000003</v>
      </c>
      <c r="H716" s="28">
        <v>0.473555</v>
      </c>
      <c r="I716" s="28">
        <v>1.6988399999999999</v>
      </c>
      <c r="J716" s="28">
        <v>8.5594300000000008</v>
      </c>
      <c r="K716" s="28">
        <v>0.52230600000000005</v>
      </c>
      <c r="L716" s="28">
        <v>15.222799999999999</v>
      </c>
      <c r="M716" s="28">
        <v>21.048400000000001</v>
      </c>
      <c r="N716" s="28">
        <v>0.40323199999999998</v>
      </c>
      <c r="O716" s="28">
        <v>0</v>
      </c>
      <c r="P716" s="28">
        <v>1.4795000000000001E-2</v>
      </c>
      <c r="Q716" s="28">
        <v>0.43304972440069256</v>
      </c>
      <c r="R716" s="28">
        <v>0.13659522504601579</v>
      </c>
      <c r="S716" s="28">
        <v>0.43035505055329171</v>
      </c>
      <c r="T716" s="28">
        <v>76.02098900750552</v>
      </c>
      <c r="U716" s="28"/>
      <c r="V716" s="16"/>
      <c r="W716" s="3"/>
      <c r="X716" s="30">
        <v>0.24079560064319258</v>
      </c>
      <c r="Y716" s="3">
        <v>6.3568628071364652E-2</v>
      </c>
      <c r="Z716" s="2" t="s">
        <v>1515</v>
      </c>
      <c r="AA716" s="3"/>
      <c r="AB716" s="3"/>
      <c r="AC716" s="16"/>
    </row>
    <row r="717" spans="1:29" x14ac:dyDescent="0.3">
      <c r="A717" s="2" t="s">
        <v>759</v>
      </c>
      <c r="B717" s="25" t="s">
        <v>195</v>
      </c>
      <c r="C717" s="2" t="s">
        <v>1559</v>
      </c>
      <c r="D717" s="28"/>
      <c r="E717" s="28"/>
      <c r="F717" s="28"/>
      <c r="G717" s="28">
        <v>51.188200000000002</v>
      </c>
      <c r="H717" s="28">
        <v>0.58983300000000005</v>
      </c>
      <c r="I717" s="28">
        <v>2.1318800000000002</v>
      </c>
      <c r="J717" s="28">
        <v>8.9727800000000002</v>
      </c>
      <c r="K717" s="28">
        <v>0.57481599999999999</v>
      </c>
      <c r="L717" s="28">
        <v>14.868399999999999</v>
      </c>
      <c r="M717" s="28">
        <v>20.802399999999999</v>
      </c>
      <c r="N717" s="28">
        <v>0.43012499999999998</v>
      </c>
      <c r="O717" s="28">
        <v>9.9999999999999995E-7</v>
      </c>
      <c r="P717" s="28">
        <v>0</v>
      </c>
      <c r="Q717" s="28">
        <v>0.42660047888439201</v>
      </c>
      <c r="R717" s="28">
        <v>0.14442140656376998</v>
      </c>
      <c r="S717" s="28">
        <v>0.42897811455183804</v>
      </c>
      <c r="T717" s="28">
        <v>74.70825370372242</v>
      </c>
      <c r="U717" s="28"/>
      <c r="V717" s="16"/>
      <c r="W717" s="3"/>
      <c r="X717" s="30">
        <v>0.24115180857044524</v>
      </c>
      <c r="Y717" s="3">
        <v>5.8849619091132399E-2</v>
      </c>
      <c r="Z717" s="2" t="s">
        <v>1515</v>
      </c>
      <c r="AA717" s="3"/>
      <c r="AB717" s="3"/>
      <c r="AC717" s="16"/>
    </row>
    <row r="718" spans="1:29" x14ac:dyDescent="0.3">
      <c r="A718" s="25" t="s">
        <v>759</v>
      </c>
      <c r="B718" s="25" t="s">
        <v>159</v>
      </c>
      <c r="C718" s="2" t="s">
        <v>1559</v>
      </c>
      <c r="D718" s="28"/>
      <c r="E718" s="28"/>
      <c r="F718" s="28"/>
      <c r="G718" s="28">
        <v>51.086599999999997</v>
      </c>
      <c r="H718" s="28">
        <v>0.52371400000000001</v>
      </c>
      <c r="I718" s="28">
        <v>1.9222600000000001</v>
      </c>
      <c r="J718" s="28">
        <v>8.5286399999999993</v>
      </c>
      <c r="K718" s="28">
        <v>0.59774400000000005</v>
      </c>
      <c r="L718" s="28">
        <v>15.0807</v>
      </c>
      <c r="M718" s="28">
        <v>20.907800000000002</v>
      </c>
      <c r="N718" s="28">
        <v>0.446376</v>
      </c>
      <c r="O718" s="28">
        <v>3.7659999999999998E-3</v>
      </c>
      <c r="P718" s="28">
        <v>2.9690000000000001E-2</v>
      </c>
      <c r="Q718" s="28">
        <v>0.43220934251607945</v>
      </c>
      <c r="R718" s="28">
        <v>0.13711970839224455</v>
      </c>
      <c r="S718" s="28">
        <v>0.43067094909167603</v>
      </c>
      <c r="T718" s="28">
        <v>75.915560926764613</v>
      </c>
      <c r="U718" s="28"/>
      <c r="V718" s="16"/>
      <c r="W718" s="3"/>
      <c r="X718" s="30">
        <v>0.24766925875674622</v>
      </c>
      <c r="Y718" s="3">
        <v>-2.2681892649562219E-2</v>
      </c>
      <c r="Z718" s="2" t="s">
        <v>1514</v>
      </c>
      <c r="AA718" s="3"/>
      <c r="AB718" s="3"/>
      <c r="AC718" s="16"/>
    </row>
    <row r="719" spans="1:29" x14ac:dyDescent="0.3">
      <c r="A719" s="25" t="s">
        <v>786</v>
      </c>
      <c r="B719" s="25" t="s">
        <v>159</v>
      </c>
      <c r="C719" s="2" t="s">
        <v>1559</v>
      </c>
      <c r="D719" s="28"/>
      <c r="E719" s="28"/>
      <c r="F719" s="28"/>
      <c r="G719" s="28">
        <v>50.656700000000001</v>
      </c>
      <c r="H719" s="28">
        <v>0.53176999999999996</v>
      </c>
      <c r="I719" s="28">
        <v>1.8533200000000001</v>
      </c>
      <c r="J719" s="28">
        <v>8.9468300000000003</v>
      </c>
      <c r="K719" s="28">
        <v>0.669539</v>
      </c>
      <c r="L719" s="28">
        <v>15.1289</v>
      </c>
      <c r="M719" s="28">
        <v>20.325600000000001</v>
      </c>
      <c r="N719" s="28">
        <v>0.39184999999999998</v>
      </c>
      <c r="O719" s="28">
        <v>0</v>
      </c>
      <c r="P719" s="28">
        <v>0</v>
      </c>
      <c r="Q719" s="28">
        <v>0.43528295676703926</v>
      </c>
      <c r="R719" s="28">
        <v>0.14440457227046885</v>
      </c>
      <c r="S719" s="28">
        <v>0.42031247096249186</v>
      </c>
      <c r="T719" s="28">
        <v>75.089239454532873</v>
      </c>
      <c r="U719" s="28"/>
      <c r="V719" s="16"/>
      <c r="W719" s="3"/>
      <c r="X719" s="30">
        <v>0.23596418976005079</v>
      </c>
      <c r="Y719" s="3">
        <v>0.13940224835797477</v>
      </c>
      <c r="Z719" s="2" t="s">
        <v>1515</v>
      </c>
      <c r="AA719" s="3"/>
      <c r="AB719" s="3"/>
      <c r="AC719" s="16"/>
    </row>
    <row r="720" spans="1:29" x14ac:dyDescent="0.3">
      <c r="A720" s="2" t="s">
        <v>786</v>
      </c>
      <c r="B720" s="25" t="s">
        <v>159</v>
      </c>
      <c r="C720" s="2" t="s">
        <v>1559</v>
      </c>
      <c r="D720" s="28"/>
      <c r="E720" s="28"/>
      <c r="F720" s="28"/>
      <c r="G720" s="28">
        <v>51.012999999999998</v>
      </c>
      <c r="H720" s="28">
        <v>0.55925100000000005</v>
      </c>
      <c r="I720" s="28">
        <v>1.77397</v>
      </c>
      <c r="J720" s="28">
        <v>8.4988799999999998</v>
      </c>
      <c r="K720" s="28">
        <v>0.68912200000000001</v>
      </c>
      <c r="L720" s="28">
        <v>15.149900000000001</v>
      </c>
      <c r="M720" s="28">
        <v>20.298500000000001</v>
      </c>
      <c r="N720" s="28">
        <v>0.417041</v>
      </c>
      <c r="O720" s="28">
        <v>9.3329999999999993E-3</v>
      </c>
      <c r="P720" s="28">
        <v>7.2825000000000001E-2</v>
      </c>
      <c r="Q720" s="28">
        <v>0.43904222624919831</v>
      </c>
      <c r="R720" s="28">
        <v>0.13816742741190943</v>
      </c>
      <c r="S720" s="28">
        <v>0.42279034633889223</v>
      </c>
      <c r="T720" s="28">
        <v>76.062869611492928</v>
      </c>
      <c r="U720" s="28"/>
      <c r="V720" s="16"/>
      <c r="W720" s="3"/>
      <c r="X720" s="30">
        <v>0.22767621332967011</v>
      </c>
      <c r="Y720" s="3">
        <v>0.28392570054098054</v>
      </c>
      <c r="Z720" s="2" t="s">
        <v>1515</v>
      </c>
      <c r="AA720" s="3"/>
      <c r="AB720" s="3"/>
      <c r="AC720" s="16"/>
    </row>
    <row r="721" spans="1:29" x14ac:dyDescent="0.3">
      <c r="A721" s="25" t="s">
        <v>764</v>
      </c>
      <c r="B721" s="25" t="s">
        <v>159</v>
      </c>
      <c r="C721" s="2" t="s">
        <v>1559</v>
      </c>
      <c r="D721" s="28"/>
      <c r="E721" s="28"/>
      <c r="F721" s="28"/>
      <c r="G721" s="28">
        <v>51.667099999999998</v>
      </c>
      <c r="H721" s="28">
        <v>0.53704300000000005</v>
      </c>
      <c r="I721" s="28">
        <v>1.71922</v>
      </c>
      <c r="J721" s="28">
        <v>9.1266300000000005</v>
      </c>
      <c r="K721" s="28">
        <v>0.557392</v>
      </c>
      <c r="L721" s="28">
        <v>15.249499999999999</v>
      </c>
      <c r="M721" s="28">
        <v>20.402799999999999</v>
      </c>
      <c r="N721" s="28">
        <v>0.45751500000000001</v>
      </c>
      <c r="O721" s="28">
        <v>0</v>
      </c>
      <c r="P721" s="28">
        <v>0</v>
      </c>
      <c r="Q721" s="28">
        <v>0.43528433756576679</v>
      </c>
      <c r="R721" s="28">
        <v>0.14614209508350431</v>
      </c>
      <c r="S721" s="28">
        <v>0.41857356735072893</v>
      </c>
      <c r="T721" s="28">
        <v>74.864903472377847</v>
      </c>
      <c r="U721" s="28"/>
      <c r="V721" s="16"/>
      <c r="W721" s="3"/>
      <c r="X721" s="30">
        <v>0.23541515515885439</v>
      </c>
      <c r="Y721" s="3">
        <v>0.14321219364739413</v>
      </c>
      <c r="Z721" s="2" t="s">
        <v>1515</v>
      </c>
      <c r="AA721" s="3"/>
      <c r="AB721" s="3"/>
      <c r="AC721" s="16"/>
    </row>
    <row r="722" spans="1:29" x14ac:dyDescent="0.3">
      <c r="A722" s="25" t="s">
        <v>804</v>
      </c>
      <c r="B722" s="25" t="s">
        <v>162</v>
      </c>
      <c r="C722" s="2" t="s">
        <v>1559</v>
      </c>
      <c r="D722" s="28"/>
      <c r="E722" s="28"/>
      <c r="F722" s="28"/>
      <c r="G722" s="28">
        <v>50.727200000000003</v>
      </c>
      <c r="H722" s="28">
        <v>0.54030199999999995</v>
      </c>
      <c r="I722" s="28">
        <v>1.8075300000000001</v>
      </c>
      <c r="J722" s="28">
        <v>8.8979900000000001</v>
      </c>
      <c r="K722" s="28">
        <v>0.676149</v>
      </c>
      <c r="L722" s="28">
        <v>15.2088</v>
      </c>
      <c r="M722" s="28">
        <v>20.346499999999999</v>
      </c>
      <c r="N722" s="28">
        <v>0.47447699999999998</v>
      </c>
      <c r="O722" s="28">
        <v>0</v>
      </c>
      <c r="P722" s="28">
        <v>1.1859E-2</v>
      </c>
      <c r="Q722" s="28">
        <v>0.43673334532035907</v>
      </c>
      <c r="R722" s="28">
        <v>0.14333781015412636</v>
      </c>
      <c r="S722" s="28">
        <v>0.41992884452551454</v>
      </c>
      <c r="T722" s="28">
        <v>75.289615971875179</v>
      </c>
      <c r="U722" s="28"/>
      <c r="V722" s="16"/>
      <c r="W722" s="3"/>
      <c r="X722" s="30">
        <v>0.21809910316179995</v>
      </c>
      <c r="Y722" s="3">
        <v>0.50648640923299393</v>
      </c>
      <c r="Z722" s="2" t="s">
        <v>1515</v>
      </c>
      <c r="AA722" s="3"/>
      <c r="AB722" s="3"/>
      <c r="AC722" s="16"/>
    </row>
    <row r="723" spans="1:29" x14ac:dyDescent="0.3">
      <c r="A723" s="25" t="s">
        <v>828</v>
      </c>
      <c r="B723" s="25" t="s">
        <v>162</v>
      </c>
      <c r="C723" s="2" t="s">
        <v>1559</v>
      </c>
      <c r="D723" s="28"/>
      <c r="E723" s="28"/>
      <c r="F723" s="28"/>
      <c r="G723" s="28">
        <v>50.250900000000001</v>
      </c>
      <c r="H723" s="28">
        <v>0.51696900000000001</v>
      </c>
      <c r="I723" s="28">
        <v>1.7753399999999999</v>
      </c>
      <c r="J723" s="28">
        <v>8.6165199999999995</v>
      </c>
      <c r="K723" s="28">
        <v>0.53708599999999995</v>
      </c>
      <c r="L723" s="28">
        <v>14.986499999999999</v>
      </c>
      <c r="M723" s="28">
        <v>20.505299999999998</v>
      </c>
      <c r="N723" s="28">
        <v>0.37465300000000001</v>
      </c>
      <c r="O723" s="28">
        <v>0</v>
      </c>
      <c r="P723" s="28">
        <v>1.7793E-2</v>
      </c>
      <c r="Q723" s="28">
        <v>0.43366312327873507</v>
      </c>
      <c r="R723" s="28">
        <v>0.13987227031978092</v>
      </c>
      <c r="S723" s="28">
        <v>0.42646460640148398</v>
      </c>
      <c r="T723" s="28">
        <v>75.612268766503746</v>
      </c>
      <c r="U723" s="28"/>
      <c r="V723" s="16"/>
      <c r="W723" s="3"/>
      <c r="X723" s="30">
        <v>0.22360107326894704</v>
      </c>
      <c r="Y723" s="3">
        <v>0.37385805510875358</v>
      </c>
      <c r="Z723" s="2" t="s">
        <v>1515</v>
      </c>
      <c r="AA723" s="3"/>
      <c r="AB723" s="3"/>
      <c r="AC723" s="16"/>
    </row>
    <row r="724" spans="1:29" x14ac:dyDescent="0.3">
      <c r="A724" s="25" t="s">
        <v>694</v>
      </c>
      <c r="B724" s="25" t="s">
        <v>162</v>
      </c>
      <c r="C724" s="2" t="s">
        <v>1559</v>
      </c>
      <c r="D724" s="28"/>
      <c r="E724" s="28"/>
      <c r="F724" s="28"/>
      <c r="G724" s="28">
        <v>50.532699999999998</v>
      </c>
      <c r="H724" s="28">
        <v>0.47921799999999998</v>
      </c>
      <c r="I724" s="28">
        <v>1.61477</v>
      </c>
      <c r="J724" s="28">
        <v>9.5017200000000006</v>
      </c>
      <c r="K724" s="28">
        <v>0.70900600000000003</v>
      </c>
      <c r="L724" s="28">
        <v>14.7651</v>
      </c>
      <c r="M724" s="28">
        <v>20.320399999999999</v>
      </c>
      <c r="N724" s="28">
        <v>0.45059900000000003</v>
      </c>
      <c r="O724" s="28">
        <v>0</v>
      </c>
      <c r="P724" s="28">
        <v>1.7749999999999998E-2</v>
      </c>
      <c r="Q724" s="28">
        <v>0.42550454258419418</v>
      </c>
      <c r="R724" s="28">
        <v>0.1536092911254601</v>
      </c>
      <c r="S724" s="28">
        <v>0.42088616629034575</v>
      </c>
      <c r="T724" s="28">
        <v>73.475112804424228</v>
      </c>
      <c r="U724" s="28"/>
      <c r="V724" s="16"/>
      <c r="W724" s="3"/>
      <c r="X724" s="30"/>
      <c r="Y724" s="3"/>
      <c r="Z724" s="2" t="s">
        <v>1515</v>
      </c>
      <c r="AA724" s="3"/>
      <c r="AB724" s="3"/>
      <c r="AC724" s="16"/>
    </row>
    <row r="725" spans="1:29" x14ac:dyDescent="0.3">
      <c r="A725" s="25" t="s">
        <v>651</v>
      </c>
      <c r="B725" s="25" t="s">
        <v>159</v>
      </c>
      <c r="C725" s="2" t="s">
        <v>1559</v>
      </c>
      <c r="D725" s="28"/>
      <c r="E725" s="28"/>
      <c r="F725" s="28"/>
      <c r="G725" s="28">
        <v>50.525599999999997</v>
      </c>
      <c r="H725" s="28">
        <v>0.49080499999999999</v>
      </c>
      <c r="I725" s="28">
        <v>1.7089399999999999</v>
      </c>
      <c r="J725" s="28">
        <v>9.7869799999999998</v>
      </c>
      <c r="K725" s="28">
        <v>0.78800000000000003</v>
      </c>
      <c r="L725" s="28">
        <v>14.432600000000001</v>
      </c>
      <c r="M725" s="28">
        <v>20.255600000000001</v>
      </c>
      <c r="N725" s="28">
        <v>0.40045500000000001</v>
      </c>
      <c r="O725" s="28">
        <v>0</v>
      </c>
      <c r="P725" s="28">
        <v>2.3614E-2</v>
      </c>
      <c r="Q725" s="28">
        <v>0.41856469914757977</v>
      </c>
      <c r="R725" s="28">
        <v>0.15922606854264623</v>
      </c>
      <c r="S725" s="28">
        <v>0.42220923230977403</v>
      </c>
      <c r="T725" s="28">
        <v>72.442261550981911</v>
      </c>
      <c r="U725" s="28"/>
      <c r="V725" s="16"/>
      <c r="W725" s="3"/>
      <c r="X725" s="30">
        <v>0.22611869485528868</v>
      </c>
      <c r="Y725" s="3">
        <v>0.31947208011303696</v>
      </c>
      <c r="Z725" s="2" t="s">
        <v>1515</v>
      </c>
      <c r="AA725" s="3"/>
      <c r="AB725" s="3"/>
      <c r="AC725" s="16"/>
    </row>
    <row r="726" spans="1:29" x14ac:dyDescent="0.3">
      <c r="A726" s="25" t="s">
        <v>789</v>
      </c>
      <c r="B726" s="25" t="s">
        <v>162</v>
      </c>
      <c r="C726" s="2" t="s">
        <v>1559</v>
      </c>
      <c r="D726" s="28"/>
      <c r="E726" s="28"/>
      <c r="F726" s="28"/>
      <c r="G726" s="28">
        <v>50.873100000000001</v>
      </c>
      <c r="H726" s="28">
        <v>0.55471199999999998</v>
      </c>
      <c r="I726" s="28">
        <v>1.7763500000000001</v>
      </c>
      <c r="J726" s="28">
        <v>8.9020299999999999</v>
      </c>
      <c r="K726" s="28">
        <v>0.58392500000000003</v>
      </c>
      <c r="L726" s="28">
        <v>15.1044</v>
      </c>
      <c r="M726" s="28">
        <v>21.200800000000001</v>
      </c>
      <c r="N726" s="28">
        <v>0.35537999999999997</v>
      </c>
      <c r="O726" s="28">
        <v>9.3050000000000008E-3</v>
      </c>
      <c r="P726" s="28">
        <v>0</v>
      </c>
      <c r="Q726" s="28">
        <v>0.42745231761384456</v>
      </c>
      <c r="R726" s="28">
        <v>0.14132555507082128</v>
      </c>
      <c r="S726" s="28">
        <v>0.43122212731533416</v>
      </c>
      <c r="T726" s="28">
        <v>75.152768443020449</v>
      </c>
      <c r="U726" s="28"/>
      <c r="V726" s="16"/>
      <c r="W726" s="3"/>
      <c r="X726" s="30"/>
      <c r="Y726" s="3"/>
      <c r="Z726" s="2" t="s">
        <v>1515</v>
      </c>
      <c r="AA726" s="3"/>
      <c r="AB726" s="3"/>
      <c r="AC726" s="16"/>
    </row>
    <row r="727" spans="1:29" x14ac:dyDescent="0.3">
      <c r="A727" s="25" t="s">
        <v>744</v>
      </c>
      <c r="B727" s="25" t="s">
        <v>162</v>
      </c>
      <c r="C727" s="2" t="s">
        <v>1559</v>
      </c>
      <c r="D727" s="28"/>
      <c r="E727" s="28"/>
      <c r="F727" s="28"/>
      <c r="G727" s="28">
        <v>51.866399999999999</v>
      </c>
      <c r="H727" s="28">
        <v>0.575515</v>
      </c>
      <c r="I727" s="28">
        <v>4.5246199999999996</v>
      </c>
      <c r="J727" s="28">
        <v>7.8285900000000002</v>
      </c>
      <c r="K727" s="28">
        <v>0.49746099999999999</v>
      </c>
      <c r="L727" s="28">
        <v>12.8531</v>
      </c>
      <c r="M727" s="28">
        <v>18.9224</v>
      </c>
      <c r="N727" s="28">
        <v>0.41091699999999998</v>
      </c>
      <c r="O727" s="28">
        <v>8.9155999999999999E-2</v>
      </c>
      <c r="P727" s="28">
        <v>2.9719999999999998E-3</v>
      </c>
      <c r="Q727" s="28">
        <v>0.4167017527000848</v>
      </c>
      <c r="R727" s="28">
        <v>0.14237981944978662</v>
      </c>
      <c r="S727" s="28">
        <v>0.44091842785012858</v>
      </c>
      <c r="T727" s="28">
        <v>74.533265530057704</v>
      </c>
      <c r="U727" s="28"/>
      <c r="V727" s="16"/>
      <c r="W727" s="3"/>
      <c r="X727" s="30">
        <v>0.25091737043835555</v>
      </c>
      <c r="Y727" s="3">
        <v>7.3564545318655639E-2</v>
      </c>
      <c r="Z727" s="2" t="s">
        <v>1515</v>
      </c>
      <c r="AA727" s="3"/>
      <c r="AB727" s="3"/>
      <c r="AC727" s="16"/>
    </row>
    <row r="728" spans="1:29" x14ac:dyDescent="0.3">
      <c r="A728" s="25" t="s">
        <v>816</v>
      </c>
      <c r="B728" s="25" t="s">
        <v>159</v>
      </c>
      <c r="C728" s="2" t="s">
        <v>1559</v>
      </c>
      <c r="D728" s="28"/>
      <c r="E728" s="28"/>
      <c r="F728" s="28"/>
      <c r="G728" s="28">
        <v>51.262300000000003</v>
      </c>
      <c r="H728" s="28">
        <v>0.55940000000000001</v>
      </c>
      <c r="I728" s="28">
        <v>1.9159900000000001</v>
      </c>
      <c r="J728" s="28">
        <v>8.6730199999999993</v>
      </c>
      <c r="K728" s="28">
        <v>0.68772999999999995</v>
      </c>
      <c r="L728" s="28">
        <v>14.974399999999999</v>
      </c>
      <c r="M728" s="28">
        <v>20.251899999999999</v>
      </c>
      <c r="N728" s="28">
        <v>0.34812900000000002</v>
      </c>
      <c r="O728" s="28">
        <v>0</v>
      </c>
      <c r="P728" s="28">
        <v>0</v>
      </c>
      <c r="Q728" s="28">
        <v>0.4353605421874413</v>
      </c>
      <c r="R728" s="28">
        <v>0.14145471619113609</v>
      </c>
      <c r="S728" s="28">
        <v>0.42318474162142261</v>
      </c>
      <c r="T728" s="28">
        <v>75.476599459458825</v>
      </c>
      <c r="U728" s="28"/>
      <c r="V728" s="16"/>
      <c r="W728" s="3"/>
      <c r="X728" s="30">
        <v>0.24444531494690597</v>
      </c>
      <c r="Y728" s="3">
        <v>1.5475948116806748E-2</v>
      </c>
      <c r="Z728" s="2" t="s">
        <v>1514</v>
      </c>
      <c r="AA728" s="3"/>
      <c r="AB728" s="3"/>
      <c r="AC728" s="16"/>
    </row>
    <row r="729" spans="1:29" x14ac:dyDescent="0.3">
      <c r="A729" s="25" t="s">
        <v>834</v>
      </c>
      <c r="B729" s="25" t="s">
        <v>162</v>
      </c>
      <c r="C729" s="2" t="s">
        <v>1559</v>
      </c>
      <c r="D729" s="28"/>
      <c r="E729" s="28"/>
      <c r="F729" s="28"/>
      <c r="G729" s="28">
        <v>51.567500000000003</v>
      </c>
      <c r="H729" s="28">
        <v>0.55493700000000001</v>
      </c>
      <c r="I729" s="28">
        <v>1.84887</v>
      </c>
      <c r="J729" s="28">
        <v>8.6102500000000006</v>
      </c>
      <c r="K729" s="28">
        <v>0.60641800000000001</v>
      </c>
      <c r="L729" s="28">
        <v>15.1378</v>
      </c>
      <c r="M729" s="28">
        <v>20.659400000000002</v>
      </c>
      <c r="N729" s="28">
        <v>0.39013900000000001</v>
      </c>
      <c r="O729" s="28">
        <v>0</v>
      </c>
      <c r="P729" s="28">
        <v>2.3758000000000001E-2</v>
      </c>
      <c r="Q729" s="28">
        <v>0.43478849079247572</v>
      </c>
      <c r="R729" s="28">
        <v>0.13873258746933467</v>
      </c>
      <c r="S729" s="28">
        <v>0.42647892173818963</v>
      </c>
      <c r="T729" s="28">
        <v>75.810376858371754</v>
      </c>
      <c r="U729" s="28"/>
      <c r="V729" s="16"/>
      <c r="W729" s="3"/>
      <c r="X729" s="30">
        <v>0.24049335079296952</v>
      </c>
      <c r="Y729" s="3">
        <v>6.7436461180309659E-2</v>
      </c>
      <c r="Z729" s="2" t="s">
        <v>1515</v>
      </c>
      <c r="AA729" s="3"/>
      <c r="AB729" s="3"/>
      <c r="AC729" s="16"/>
    </row>
    <row r="730" spans="1:29" x14ac:dyDescent="0.3">
      <c r="A730" s="25" t="s">
        <v>714</v>
      </c>
      <c r="B730" s="25" t="s">
        <v>159</v>
      </c>
      <c r="C730" s="2" t="s">
        <v>1559</v>
      </c>
      <c r="D730" s="28"/>
      <c r="E730" s="28"/>
      <c r="F730" s="28"/>
      <c r="G730" s="28">
        <v>50.742899999999999</v>
      </c>
      <c r="H730" s="28">
        <v>0.58492999999999995</v>
      </c>
      <c r="I730" s="28">
        <v>1.9295500000000001</v>
      </c>
      <c r="J730" s="28">
        <v>9.1611100000000008</v>
      </c>
      <c r="K730" s="28">
        <v>0.59180900000000003</v>
      </c>
      <c r="L730" s="28">
        <v>15.0685</v>
      </c>
      <c r="M730" s="28">
        <v>20.5169</v>
      </c>
      <c r="N730" s="28">
        <v>0.37268699999999999</v>
      </c>
      <c r="O730" s="28">
        <v>0</v>
      </c>
      <c r="P730" s="28">
        <v>0</v>
      </c>
      <c r="Q730" s="28">
        <v>0.43109796906525299</v>
      </c>
      <c r="R730" s="28">
        <v>0.14702849126657691</v>
      </c>
      <c r="S730" s="28">
        <v>0.42187353966817009</v>
      </c>
      <c r="T730" s="28">
        <v>74.568108994321705</v>
      </c>
      <c r="U730" s="28"/>
      <c r="V730" s="16"/>
      <c r="W730" s="3"/>
      <c r="X730" s="30">
        <v>0.22542783287612361</v>
      </c>
      <c r="Y730" s="3">
        <v>0.33114763571306294</v>
      </c>
      <c r="Z730" s="2" t="s">
        <v>1515</v>
      </c>
      <c r="AA730" s="3"/>
      <c r="AB730" s="3"/>
      <c r="AC730" s="16"/>
    </row>
    <row r="731" spans="1:29" x14ac:dyDescent="0.3">
      <c r="A731" s="25" t="s">
        <v>714</v>
      </c>
      <c r="B731" s="25" t="s">
        <v>195</v>
      </c>
      <c r="C731" s="2" t="s">
        <v>1559</v>
      </c>
      <c r="D731" s="28"/>
      <c r="E731" s="28"/>
      <c r="F731" s="28"/>
      <c r="G731" s="28">
        <v>49.973999999999997</v>
      </c>
      <c r="H731" s="28">
        <v>0.63695800000000002</v>
      </c>
      <c r="I731" s="28">
        <v>2.09856</v>
      </c>
      <c r="J731" s="28">
        <v>9.5758600000000005</v>
      </c>
      <c r="K731" s="28">
        <v>0.71783600000000003</v>
      </c>
      <c r="L731" s="28">
        <v>15.1738</v>
      </c>
      <c r="M731" s="28">
        <v>19.992999999999999</v>
      </c>
      <c r="N731" s="28">
        <v>0.41490899999999997</v>
      </c>
      <c r="O731" s="28">
        <v>0</v>
      </c>
      <c r="P731" s="28">
        <v>0</v>
      </c>
      <c r="Q731" s="28">
        <v>0.43459013499463589</v>
      </c>
      <c r="R731" s="28">
        <v>0.15385469186210904</v>
      </c>
      <c r="S731" s="28">
        <v>0.41155517314325502</v>
      </c>
      <c r="T731" s="28">
        <v>73.854015730931991</v>
      </c>
      <c r="U731" s="28"/>
      <c r="V731" s="16"/>
      <c r="W731" s="3"/>
      <c r="X731" s="30">
        <v>0.23498762630093037</v>
      </c>
      <c r="Y731" s="3">
        <v>0.15141523890686692</v>
      </c>
      <c r="Z731" s="2" t="s">
        <v>1515</v>
      </c>
      <c r="AA731" s="3"/>
      <c r="AB731" s="3"/>
      <c r="AC731" s="16"/>
    </row>
    <row r="732" spans="1:29" x14ac:dyDescent="0.3">
      <c r="A732" s="25" t="s">
        <v>714</v>
      </c>
      <c r="B732" s="25" t="s">
        <v>195</v>
      </c>
      <c r="C732" s="2" t="s">
        <v>1559</v>
      </c>
      <c r="D732" s="28"/>
      <c r="E732" s="28"/>
      <c r="F732" s="28"/>
      <c r="G732" s="28">
        <v>51.0929</v>
      </c>
      <c r="H732" s="28">
        <v>0.510745</v>
      </c>
      <c r="I732" s="28">
        <v>1.8535999999999999</v>
      </c>
      <c r="J732" s="28">
        <v>8.5803799999999999</v>
      </c>
      <c r="K732" s="28">
        <v>0.58898799999999996</v>
      </c>
      <c r="L732" s="28">
        <v>15.2851</v>
      </c>
      <c r="M732" s="28">
        <v>20.7239</v>
      </c>
      <c r="N732" s="28">
        <v>0.40811999999999998</v>
      </c>
      <c r="O732" s="28">
        <v>3.5079999999999998E-3</v>
      </c>
      <c r="P732" s="28">
        <v>1.4829999999999999E-3</v>
      </c>
      <c r="Q732" s="28">
        <v>0.43679987952258087</v>
      </c>
      <c r="R732" s="28">
        <v>0.13755240747215275</v>
      </c>
      <c r="S732" s="28">
        <v>0.42564771300526638</v>
      </c>
      <c r="T732" s="28">
        <v>76.050864497834937</v>
      </c>
      <c r="U732" s="28"/>
      <c r="V732" s="16"/>
      <c r="W732" s="3"/>
      <c r="X732" s="30">
        <v>0.23148605107664624</v>
      </c>
      <c r="Y732" s="3">
        <v>0.21170103264364415</v>
      </c>
      <c r="Z732" s="2" t="s">
        <v>1515</v>
      </c>
      <c r="AA732" s="3"/>
      <c r="AB732" s="3"/>
      <c r="AC732" s="16"/>
    </row>
    <row r="733" spans="1:29" x14ac:dyDescent="0.3">
      <c r="A733" s="25" t="s">
        <v>714</v>
      </c>
      <c r="B733" s="25" t="s">
        <v>162</v>
      </c>
      <c r="C733" s="2" t="s">
        <v>1559</v>
      </c>
      <c r="D733" s="28"/>
      <c r="E733" s="28"/>
      <c r="F733" s="28"/>
      <c r="G733" s="28">
        <v>50.532400000000003</v>
      </c>
      <c r="H733" s="28">
        <v>0.60593699999999995</v>
      </c>
      <c r="I733" s="28">
        <v>2.2741699999999998</v>
      </c>
      <c r="J733" s="28">
        <v>9.2613099999999999</v>
      </c>
      <c r="K733" s="28">
        <v>0.59297100000000003</v>
      </c>
      <c r="L733" s="28">
        <v>15.009</v>
      </c>
      <c r="M733" s="28">
        <v>20.020499999999998</v>
      </c>
      <c r="N733" s="28">
        <v>0.47575200000000001</v>
      </c>
      <c r="O733" s="28">
        <v>0</v>
      </c>
      <c r="P733" s="28">
        <v>0</v>
      </c>
      <c r="Q733" s="28">
        <v>0.43386505894655586</v>
      </c>
      <c r="R733" s="28">
        <v>0.15018369603606652</v>
      </c>
      <c r="S733" s="28">
        <v>0.41595124501737757</v>
      </c>
      <c r="T733" s="28">
        <v>74.285760434411841</v>
      </c>
      <c r="U733" s="28"/>
      <c r="V733" s="16"/>
      <c r="W733" s="3"/>
      <c r="X733" s="30">
        <v>0.2401319470025636</v>
      </c>
      <c r="Y733" s="3">
        <v>7.4694919920943792E-2</v>
      </c>
      <c r="Z733" s="2" t="s">
        <v>1515</v>
      </c>
      <c r="AA733" s="3"/>
      <c r="AB733" s="3"/>
      <c r="AC733" s="16"/>
    </row>
    <row r="734" spans="1:29" x14ac:dyDescent="0.3">
      <c r="A734" s="25" t="s">
        <v>714</v>
      </c>
      <c r="B734" s="25" t="s">
        <v>195</v>
      </c>
      <c r="C734" s="2" t="s">
        <v>1559</v>
      </c>
      <c r="D734" s="28"/>
      <c r="E734" s="28"/>
      <c r="F734" s="28"/>
      <c r="G734" s="28">
        <v>51.205300000000001</v>
      </c>
      <c r="H734" s="28">
        <v>0.58143199999999995</v>
      </c>
      <c r="I734" s="28">
        <v>1.8834200000000001</v>
      </c>
      <c r="J734" s="28">
        <v>8.7627799999999993</v>
      </c>
      <c r="K734" s="28">
        <v>0.55223699999999998</v>
      </c>
      <c r="L734" s="28">
        <v>15.1791</v>
      </c>
      <c r="M734" s="28">
        <v>20.645399999999999</v>
      </c>
      <c r="N734" s="28">
        <v>0.39479999999999998</v>
      </c>
      <c r="O734" s="28">
        <v>2.8249999999999998E-3</v>
      </c>
      <c r="P734" s="28">
        <v>0</v>
      </c>
      <c r="Q734" s="28">
        <v>0.43451697089744062</v>
      </c>
      <c r="R734" s="28">
        <v>0.14071813740622952</v>
      </c>
      <c r="S734" s="28">
        <v>0.42476489169632992</v>
      </c>
      <c r="T734" s="28">
        <v>75.537282864879742</v>
      </c>
      <c r="U734" s="28"/>
      <c r="V734" s="16"/>
      <c r="W734" s="3"/>
      <c r="X734" s="30"/>
      <c r="Y734" s="3"/>
      <c r="Z734" s="2" t="s">
        <v>1515</v>
      </c>
      <c r="AA734" s="3"/>
      <c r="AB734" s="3"/>
      <c r="AC734" s="16"/>
    </row>
    <row r="735" spans="1:29" x14ac:dyDescent="0.3">
      <c r="A735" s="25" t="s">
        <v>785</v>
      </c>
      <c r="B735" s="25" t="s">
        <v>159</v>
      </c>
      <c r="C735" s="2" t="s">
        <v>1559</v>
      </c>
      <c r="D735" s="28"/>
      <c r="E735" s="28"/>
      <c r="F735" s="28"/>
      <c r="G735" s="28">
        <v>50.955199999999998</v>
      </c>
      <c r="H735" s="28">
        <v>0.59088499999999999</v>
      </c>
      <c r="I735" s="28">
        <v>2.0004900000000001</v>
      </c>
      <c r="J735" s="28">
        <v>8.8371200000000005</v>
      </c>
      <c r="K735" s="28">
        <v>0.57534600000000002</v>
      </c>
      <c r="L735" s="28">
        <v>15.1557</v>
      </c>
      <c r="M735" s="28">
        <v>20.389099999999999</v>
      </c>
      <c r="N735" s="28">
        <v>0.36408699999999999</v>
      </c>
      <c r="O735" s="28">
        <v>1.3107000000000001E-2</v>
      </c>
      <c r="P735" s="28">
        <v>0</v>
      </c>
      <c r="Q735" s="28">
        <v>0.43591740176774413</v>
      </c>
      <c r="R735" s="28">
        <v>0.14258912603475646</v>
      </c>
      <c r="S735" s="28">
        <v>0.42149347219749939</v>
      </c>
      <c r="T735" s="28">
        <v>75.352201024180019</v>
      </c>
      <c r="U735" s="28"/>
      <c r="V735" s="16"/>
      <c r="W735" s="3"/>
      <c r="X735" s="30">
        <v>0.23781636868635234</v>
      </c>
      <c r="Y735" s="3">
        <v>0.10639638327308398</v>
      </c>
      <c r="Z735" s="2" t="s">
        <v>1515</v>
      </c>
      <c r="AA735" s="3"/>
      <c r="AB735" s="3"/>
      <c r="AC735" s="16"/>
    </row>
    <row r="736" spans="1:29" x14ac:dyDescent="0.3">
      <c r="A736" s="25" t="s">
        <v>785</v>
      </c>
      <c r="B736" s="25" t="s">
        <v>195</v>
      </c>
      <c r="C736" s="2" t="s">
        <v>1559</v>
      </c>
      <c r="D736" s="28"/>
      <c r="E736" s="28"/>
      <c r="F736" s="28"/>
      <c r="G736" s="28">
        <v>52.0732</v>
      </c>
      <c r="H736" s="28">
        <v>0.53678599999999999</v>
      </c>
      <c r="I736" s="28">
        <v>1.87842</v>
      </c>
      <c r="J736" s="28">
        <v>8.4946599999999997</v>
      </c>
      <c r="K736" s="28">
        <v>0.59733000000000003</v>
      </c>
      <c r="L736" s="28">
        <v>15.0145</v>
      </c>
      <c r="M736" s="28">
        <v>20.558599999999998</v>
      </c>
      <c r="N736" s="28">
        <v>0.39802599999999999</v>
      </c>
      <c r="O736" s="28">
        <v>0</v>
      </c>
      <c r="P736" s="28">
        <v>0</v>
      </c>
      <c r="Q736" s="28">
        <v>0.43449916734382787</v>
      </c>
      <c r="R736" s="28">
        <v>0.13790230442895984</v>
      </c>
      <c r="S736" s="28">
        <v>0.42759852822721228</v>
      </c>
      <c r="T736" s="28">
        <v>75.908114980581402</v>
      </c>
      <c r="U736" s="28"/>
      <c r="V736" s="16"/>
      <c r="W736" s="3"/>
      <c r="X736" s="30">
        <v>0.23429871142826908</v>
      </c>
      <c r="Y736" s="3">
        <v>0.16242236387475373</v>
      </c>
      <c r="Z736" s="2" t="s">
        <v>1515</v>
      </c>
      <c r="AA736" s="3"/>
      <c r="AB736" s="3"/>
      <c r="AC736" s="16"/>
    </row>
    <row r="737" spans="1:29" x14ac:dyDescent="0.3">
      <c r="A737" s="25" t="s">
        <v>785</v>
      </c>
      <c r="B737" s="25" t="s">
        <v>162</v>
      </c>
      <c r="C737" s="2" t="s">
        <v>1559</v>
      </c>
      <c r="D737" s="28"/>
      <c r="E737" s="28"/>
      <c r="F737" s="28"/>
      <c r="G737" s="28">
        <v>50.827399999999997</v>
      </c>
      <c r="H737" s="28">
        <v>0.49799900000000002</v>
      </c>
      <c r="I737" s="28">
        <v>1.7180299999999999</v>
      </c>
      <c r="J737" s="28">
        <v>8.5713000000000008</v>
      </c>
      <c r="K737" s="28">
        <v>0.64534000000000002</v>
      </c>
      <c r="L737" s="28">
        <v>15.220499999999999</v>
      </c>
      <c r="M737" s="28">
        <v>20.499500000000001</v>
      </c>
      <c r="N737" s="28">
        <v>0.40093299999999998</v>
      </c>
      <c r="O737" s="28">
        <v>0</v>
      </c>
      <c r="P737" s="28">
        <v>5.3344999999999997E-2</v>
      </c>
      <c r="Q737" s="28">
        <v>0.43784383546225225</v>
      </c>
      <c r="R737" s="28">
        <v>0.13831983571510575</v>
      </c>
      <c r="S737" s="28">
        <v>0.42383632882264199</v>
      </c>
      <c r="T737" s="28">
        <v>75.992961265250045</v>
      </c>
      <c r="U737" s="28"/>
      <c r="V737" s="16"/>
      <c r="W737" s="3"/>
      <c r="X737" s="30">
        <v>0.2250809155646773</v>
      </c>
      <c r="Y737" s="3">
        <v>0.34145024389492173</v>
      </c>
      <c r="Z737" s="2" t="s">
        <v>1515</v>
      </c>
      <c r="AA737" s="3"/>
      <c r="AB737" s="3"/>
      <c r="AC737" s="16"/>
    </row>
    <row r="738" spans="1:29" x14ac:dyDescent="0.3">
      <c r="A738" s="25" t="s">
        <v>785</v>
      </c>
      <c r="B738" s="25" t="s">
        <v>195</v>
      </c>
      <c r="C738" s="2" t="s">
        <v>1559</v>
      </c>
      <c r="D738" s="28"/>
      <c r="E738" s="28"/>
      <c r="F738" s="28"/>
      <c r="G738" s="28">
        <v>50.8872</v>
      </c>
      <c r="H738" s="28">
        <v>0.48707099999999998</v>
      </c>
      <c r="I738" s="28">
        <v>1.79267</v>
      </c>
      <c r="J738" s="28">
        <v>8.9998500000000003</v>
      </c>
      <c r="K738" s="28">
        <v>0.57044700000000004</v>
      </c>
      <c r="L738" s="28">
        <v>15.209899999999999</v>
      </c>
      <c r="M738" s="28">
        <v>20.792400000000001</v>
      </c>
      <c r="N738" s="28">
        <v>0.41775699999999999</v>
      </c>
      <c r="O738" s="28">
        <v>8.9009999999999992E-3</v>
      </c>
      <c r="P738" s="28">
        <v>0</v>
      </c>
      <c r="Q738" s="28">
        <v>0.43206607377176659</v>
      </c>
      <c r="R738" s="28">
        <v>0.14341894626724946</v>
      </c>
      <c r="S738" s="28">
        <v>0.42451497996098392</v>
      </c>
      <c r="T738" s="28">
        <v>75.078596093165714</v>
      </c>
      <c r="U738" s="28"/>
      <c r="V738" s="16"/>
      <c r="W738" s="3"/>
      <c r="X738" s="30">
        <v>0.24796164737825549</v>
      </c>
      <c r="Y738" s="3">
        <v>-2.9134567230671315E-2</v>
      </c>
      <c r="Z738" s="2" t="s">
        <v>1514</v>
      </c>
      <c r="AA738" s="3"/>
      <c r="AB738" s="3"/>
      <c r="AC738" s="16"/>
    </row>
    <row r="739" spans="1:29" x14ac:dyDescent="0.3">
      <c r="A739" s="25" t="s">
        <v>785</v>
      </c>
      <c r="B739" s="25" t="s">
        <v>195</v>
      </c>
      <c r="C739" s="2" t="s">
        <v>1559</v>
      </c>
      <c r="D739" s="28"/>
      <c r="E739" s="28"/>
      <c r="F739" s="28"/>
      <c r="G739" s="28">
        <v>51.1477</v>
      </c>
      <c r="H739" s="28">
        <v>0.53728299999999996</v>
      </c>
      <c r="I739" s="28">
        <v>1.8143800000000001</v>
      </c>
      <c r="J739" s="28">
        <v>8.4690600000000007</v>
      </c>
      <c r="K739" s="28">
        <v>0.60376399999999997</v>
      </c>
      <c r="L739" s="28">
        <v>15.212999999999999</v>
      </c>
      <c r="M739" s="28">
        <v>20.767499999999998</v>
      </c>
      <c r="N739" s="28">
        <v>0.31374999999999997</v>
      </c>
      <c r="O739" s="28">
        <v>0</v>
      </c>
      <c r="P739" s="28">
        <v>2.3726000000000001E-2</v>
      </c>
      <c r="Q739" s="28">
        <v>0.4360255317914204</v>
      </c>
      <c r="R739" s="28">
        <v>0.1361694594056776</v>
      </c>
      <c r="S739" s="28">
        <v>0.42780500880290195</v>
      </c>
      <c r="T739" s="28">
        <v>76.202262952215762</v>
      </c>
      <c r="U739" s="28"/>
      <c r="V739" s="16"/>
      <c r="W739" s="3"/>
      <c r="X739" s="30"/>
      <c r="Y739" s="3"/>
      <c r="Z739" s="2" t="s">
        <v>1515</v>
      </c>
      <c r="AA739" s="3"/>
      <c r="AB739" s="3"/>
      <c r="AC739" s="16"/>
    </row>
    <row r="740" spans="1:29" x14ac:dyDescent="0.3">
      <c r="A740" s="25" t="s">
        <v>750</v>
      </c>
      <c r="B740" s="25" t="s">
        <v>159</v>
      </c>
      <c r="C740" s="2" t="s">
        <v>1559</v>
      </c>
      <c r="D740" s="28"/>
      <c r="E740" s="28"/>
      <c r="F740" s="28"/>
      <c r="G740" s="28">
        <v>51.297699999999999</v>
      </c>
      <c r="H740" s="28">
        <v>0.55876499999999996</v>
      </c>
      <c r="I740" s="28">
        <v>1.87629</v>
      </c>
      <c r="J740" s="28">
        <v>9.21434</v>
      </c>
      <c r="K740" s="28">
        <v>0.65756899999999996</v>
      </c>
      <c r="L740" s="28">
        <v>15.186</v>
      </c>
      <c r="M740" s="28">
        <v>20.215800000000002</v>
      </c>
      <c r="N740" s="28">
        <v>0.45145400000000002</v>
      </c>
      <c r="O740" s="28">
        <v>3.728E-3</v>
      </c>
      <c r="P740" s="28">
        <v>4.2950000000000002E-2</v>
      </c>
      <c r="Q740" s="28">
        <v>0.43531948656342123</v>
      </c>
      <c r="R740" s="28">
        <v>0.14817549762678117</v>
      </c>
      <c r="S740" s="28">
        <v>0.41650501580979754</v>
      </c>
      <c r="T740" s="28">
        <v>74.605523330688939</v>
      </c>
      <c r="U740" s="28"/>
      <c r="V740" s="16"/>
      <c r="W740" s="3"/>
      <c r="X740" s="30">
        <v>0.23499707199646674</v>
      </c>
      <c r="Y740" s="3">
        <v>0.15241890628468413</v>
      </c>
      <c r="Z740" s="2" t="s">
        <v>1515</v>
      </c>
      <c r="AA740" s="3"/>
      <c r="AB740" s="3"/>
      <c r="AC740" s="16"/>
    </row>
    <row r="741" spans="1:29" x14ac:dyDescent="0.3">
      <c r="A741" s="25" t="s">
        <v>731</v>
      </c>
      <c r="B741" s="25" t="s">
        <v>162</v>
      </c>
      <c r="C741" s="2" t="s">
        <v>1559</v>
      </c>
      <c r="D741" s="28"/>
      <c r="E741" s="28"/>
      <c r="F741" s="28"/>
      <c r="G741" s="28">
        <v>50.887099999999997</v>
      </c>
      <c r="H741" s="28">
        <v>0.54715899999999995</v>
      </c>
      <c r="I741" s="28">
        <v>1.84029</v>
      </c>
      <c r="J741" s="28">
        <v>9.2976700000000001</v>
      </c>
      <c r="K741" s="28">
        <v>0.48297499999999999</v>
      </c>
      <c r="L741" s="28">
        <v>15.1533</v>
      </c>
      <c r="M741" s="28">
        <v>20.645600000000002</v>
      </c>
      <c r="N741" s="28">
        <v>0.39040200000000003</v>
      </c>
      <c r="O741" s="28">
        <v>1.0873000000000001E-2</v>
      </c>
      <c r="P741" s="28">
        <v>1.4790000000000001E-3</v>
      </c>
      <c r="Q741" s="28">
        <v>0.43039757893418568</v>
      </c>
      <c r="R741" s="28">
        <v>0.14814403678992741</v>
      </c>
      <c r="S741" s="28">
        <v>0.42145838427588689</v>
      </c>
      <c r="T741" s="28">
        <v>74.393538379342402</v>
      </c>
      <c r="U741" s="28"/>
      <c r="V741" s="16"/>
      <c r="W741" s="3"/>
      <c r="X741" s="30">
        <v>0.2041236145730492</v>
      </c>
      <c r="Y741" s="3">
        <v>0.95796882515471471</v>
      </c>
      <c r="Z741" s="2" t="s">
        <v>1515</v>
      </c>
      <c r="AA741" s="3"/>
      <c r="AB741" s="3"/>
      <c r="AC741" s="16"/>
    </row>
    <row r="742" spans="1:29" x14ac:dyDescent="0.3">
      <c r="A742" s="25" t="s">
        <v>838</v>
      </c>
      <c r="B742" s="25" t="s">
        <v>162</v>
      </c>
      <c r="C742" s="2" t="s">
        <v>1559</v>
      </c>
      <c r="D742" s="28"/>
      <c r="E742" s="28"/>
      <c r="F742" s="28"/>
      <c r="G742" s="28">
        <v>50.4773</v>
      </c>
      <c r="H742" s="28">
        <v>0.48845100000000002</v>
      </c>
      <c r="I742" s="28">
        <v>1.6921600000000001</v>
      </c>
      <c r="J742" s="28">
        <v>8.6449400000000001</v>
      </c>
      <c r="K742" s="28">
        <v>0.66379100000000002</v>
      </c>
      <c r="L742" s="28">
        <v>15.221299999999999</v>
      </c>
      <c r="M742" s="28">
        <v>20.422799999999999</v>
      </c>
      <c r="N742" s="28">
        <v>0.356823</v>
      </c>
      <c r="O742" s="28">
        <v>1.1694E-2</v>
      </c>
      <c r="P742" s="28">
        <v>0</v>
      </c>
      <c r="Q742" s="28">
        <v>0.43803085800687347</v>
      </c>
      <c r="R742" s="28">
        <v>0.13956046011102888</v>
      </c>
      <c r="S742" s="28">
        <v>0.42240868188209763</v>
      </c>
      <c r="T742" s="28">
        <v>75.837507293947809</v>
      </c>
      <c r="U742" s="28"/>
      <c r="V742" s="16"/>
      <c r="W742" s="3"/>
      <c r="X742" s="30">
        <v>0.19694733802477971</v>
      </c>
      <c r="Y742" s="3">
        <v>1.2842852378771759</v>
      </c>
      <c r="Z742" s="2" t="s">
        <v>1515</v>
      </c>
      <c r="AA742" s="3"/>
      <c r="AB742" s="3"/>
      <c r="AC742" s="16"/>
    </row>
    <row r="743" spans="1:29" x14ac:dyDescent="0.3">
      <c r="A743" s="2" t="s">
        <v>866</v>
      </c>
      <c r="B743" s="25" t="s">
        <v>159</v>
      </c>
      <c r="C743" s="2" t="s">
        <v>1559</v>
      </c>
      <c r="D743" s="28"/>
      <c r="E743" s="28"/>
      <c r="F743" s="28"/>
      <c r="G743" s="28">
        <v>51.641199999999998</v>
      </c>
      <c r="H743" s="28">
        <v>0.39047599999999999</v>
      </c>
      <c r="I743" s="28">
        <v>1.21122</v>
      </c>
      <c r="J743" s="28">
        <v>8.3442000000000007</v>
      </c>
      <c r="K743" s="28">
        <v>0.61736999999999997</v>
      </c>
      <c r="L743" s="28">
        <v>15.4975</v>
      </c>
      <c r="M743" s="28">
        <v>20.4267</v>
      </c>
      <c r="N743" s="28">
        <v>0.31534600000000002</v>
      </c>
      <c r="O743" s="28">
        <v>0</v>
      </c>
      <c r="P743" s="28">
        <v>2.0823999999999999E-2</v>
      </c>
      <c r="Q743" s="28">
        <v>0.44456815051985948</v>
      </c>
      <c r="R743" s="28">
        <v>0.13427923379779327</v>
      </c>
      <c r="S743" s="28">
        <v>0.42115261568234713</v>
      </c>
      <c r="T743" s="28">
        <v>76.802307925070409</v>
      </c>
      <c r="U743" s="28"/>
      <c r="V743" s="16"/>
      <c r="W743" s="3"/>
      <c r="X743" s="30">
        <v>0.22755239773517066</v>
      </c>
      <c r="Y743" s="3">
        <v>0.28382228796814601</v>
      </c>
      <c r="Z743" s="2" t="s">
        <v>1515</v>
      </c>
      <c r="AA743" s="3"/>
      <c r="AB743" s="3"/>
      <c r="AC743" s="16"/>
    </row>
    <row r="744" spans="1:29" x14ac:dyDescent="0.3">
      <c r="A744" s="2" t="s">
        <v>866</v>
      </c>
      <c r="B744" s="25" t="s">
        <v>159</v>
      </c>
      <c r="C744" s="2" t="s">
        <v>1559</v>
      </c>
      <c r="D744" s="28"/>
      <c r="E744" s="28"/>
      <c r="F744" s="28"/>
      <c r="G744" s="28">
        <v>53.291699999999999</v>
      </c>
      <c r="H744" s="28">
        <v>0.38666899999999998</v>
      </c>
      <c r="I744" s="28">
        <v>1.2057800000000001</v>
      </c>
      <c r="J744" s="28">
        <v>8.2178199999999997</v>
      </c>
      <c r="K744" s="28">
        <v>0.57642499999999997</v>
      </c>
      <c r="L744" s="28">
        <v>15.545999999999999</v>
      </c>
      <c r="M744" s="28">
        <v>20.4375</v>
      </c>
      <c r="N744" s="28">
        <v>0.29943799999999998</v>
      </c>
      <c r="O744" s="28">
        <v>0</v>
      </c>
      <c r="P744" s="28">
        <v>0</v>
      </c>
      <c r="Q744" s="28">
        <v>0.44614673938236316</v>
      </c>
      <c r="R744" s="28">
        <v>0.13230100182928475</v>
      </c>
      <c r="S744" s="28">
        <v>0.42155225878835206</v>
      </c>
      <c r="T744" s="28">
        <v>77.128270645130385</v>
      </c>
      <c r="U744" s="28"/>
      <c r="V744" s="16"/>
      <c r="W744" s="3"/>
      <c r="X744" s="30">
        <v>0.24506948383904242</v>
      </c>
      <c r="Y744" s="3">
        <v>3.8437339441884655E-3</v>
      </c>
      <c r="Z744" s="2" t="s">
        <v>1514</v>
      </c>
      <c r="AA744" s="3"/>
      <c r="AB744" s="3"/>
      <c r="AC744" s="16"/>
    </row>
    <row r="745" spans="1:29" x14ac:dyDescent="0.3">
      <c r="A745" s="2" t="s">
        <v>768</v>
      </c>
      <c r="B745" s="25" t="s">
        <v>162</v>
      </c>
      <c r="C745" s="2" t="s">
        <v>1559</v>
      </c>
      <c r="D745" s="28"/>
      <c r="E745" s="28"/>
      <c r="F745" s="28"/>
      <c r="G745" s="28">
        <v>52.540999999999997</v>
      </c>
      <c r="H745" s="28">
        <v>0.51549199999999995</v>
      </c>
      <c r="I745" s="28">
        <v>1.56697</v>
      </c>
      <c r="J745" s="28">
        <v>9.13368</v>
      </c>
      <c r="K745" s="28">
        <v>0.59058299999999997</v>
      </c>
      <c r="L745" s="28">
        <v>15.302899999999999</v>
      </c>
      <c r="M745" s="28">
        <v>20.2836</v>
      </c>
      <c r="N745" s="28">
        <v>0.37173800000000001</v>
      </c>
      <c r="O745" s="28">
        <v>7.8009999999999998E-3</v>
      </c>
      <c r="P745" s="28">
        <v>0</v>
      </c>
      <c r="Q745" s="28">
        <v>0.43716195378650807</v>
      </c>
      <c r="R745" s="28">
        <v>0.14637329806225388</v>
      </c>
      <c r="S745" s="28">
        <v>0.41646474815123796</v>
      </c>
      <c r="T745" s="28">
        <v>74.916117304222411</v>
      </c>
      <c r="U745" s="28"/>
      <c r="V745" s="16">
        <v>924.43558538893728</v>
      </c>
      <c r="W745" s="3">
        <v>2.7175754795562734</v>
      </c>
      <c r="X745" s="30">
        <v>0.24329271753061504</v>
      </c>
      <c r="Y745" s="3">
        <v>2.8062898123169422E-2</v>
      </c>
      <c r="Z745" s="2" t="s">
        <v>1514</v>
      </c>
      <c r="AA745" s="3">
        <v>2.1938311699999899</v>
      </c>
      <c r="AB745" s="3">
        <v>2.7244563636363601</v>
      </c>
      <c r="AC745" s="16">
        <v>1012.7618181818301</v>
      </c>
    </row>
    <row r="746" spans="1:29" x14ac:dyDescent="0.3">
      <c r="A746" s="2" t="s">
        <v>768</v>
      </c>
      <c r="B746" s="25" t="s">
        <v>162</v>
      </c>
      <c r="C746" s="2" t="s">
        <v>1559</v>
      </c>
      <c r="D746" s="28"/>
      <c r="E746" s="28"/>
      <c r="F746" s="28"/>
      <c r="G746" s="28">
        <v>50.824599999999997</v>
      </c>
      <c r="H746" s="28">
        <v>0.51532699999999998</v>
      </c>
      <c r="I746" s="28">
        <v>1.52424</v>
      </c>
      <c r="J746" s="28">
        <v>8.8724100000000004</v>
      </c>
      <c r="K746" s="28">
        <v>0.58754300000000004</v>
      </c>
      <c r="L746" s="28">
        <v>15.326700000000001</v>
      </c>
      <c r="M746" s="28">
        <v>20.310400000000001</v>
      </c>
      <c r="N746" s="28">
        <v>0.36312800000000001</v>
      </c>
      <c r="O746" s="28">
        <v>6.5009999999999998E-3</v>
      </c>
      <c r="P746" s="28">
        <v>3.5582999999999997E-2</v>
      </c>
      <c r="Q746" s="28">
        <v>0.4391403331480323</v>
      </c>
      <c r="R746" s="28">
        <v>0.14260794489627771</v>
      </c>
      <c r="S746" s="28">
        <v>0.41825172195568999</v>
      </c>
      <c r="T746" s="28">
        <v>75.486314222417747</v>
      </c>
      <c r="U746" s="28"/>
      <c r="V746" s="16"/>
      <c r="W746" s="3"/>
      <c r="X746" s="30"/>
      <c r="Y746" s="3"/>
      <c r="Z746" s="2" t="s">
        <v>1515</v>
      </c>
      <c r="AA746" s="3"/>
      <c r="AB746" s="3"/>
      <c r="AC746" s="16"/>
    </row>
    <row r="747" spans="1:29" x14ac:dyDescent="0.3">
      <c r="A747" s="25" t="s">
        <v>861</v>
      </c>
      <c r="B747" s="25" t="s">
        <v>162</v>
      </c>
      <c r="C747" s="2" t="s">
        <v>1559</v>
      </c>
      <c r="D747" s="28"/>
      <c r="E747" s="28"/>
      <c r="F747" s="28"/>
      <c r="G747" s="28">
        <v>51.098199999999999</v>
      </c>
      <c r="H747" s="28">
        <v>0.43712800000000002</v>
      </c>
      <c r="I747" s="28">
        <v>1.5418799999999999</v>
      </c>
      <c r="J747" s="28">
        <v>8.1929300000000005</v>
      </c>
      <c r="K747" s="28">
        <v>0.61667499999999997</v>
      </c>
      <c r="L747" s="28">
        <v>15.1014</v>
      </c>
      <c r="M747" s="28">
        <v>20.572399999999998</v>
      </c>
      <c r="N747" s="28">
        <v>0.36850699999999997</v>
      </c>
      <c r="O747" s="28">
        <v>0</v>
      </c>
      <c r="P747" s="28">
        <v>2.0809000000000001E-2</v>
      </c>
      <c r="Q747" s="28">
        <v>0.43793205539275659</v>
      </c>
      <c r="R747" s="28">
        <v>0.13328344733028474</v>
      </c>
      <c r="S747" s="28">
        <v>0.42878449727695866</v>
      </c>
      <c r="T747" s="28">
        <v>76.666696422819541</v>
      </c>
      <c r="U747" s="28"/>
      <c r="V747" s="16">
        <v>935.53776348989379</v>
      </c>
      <c r="W747" s="3">
        <v>4.6764308057741175</v>
      </c>
      <c r="X747" s="30">
        <v>0.24740746912623951</v>
      </c>
      <c r="Y747" s="3">
        <v>-2.6320335635785175E-2</v>
      </c>
      <c r="Z747" s="2" t="s">
        <v>1514</v>
      </c>
      <c r="AA747" s="3">
        <v>2.2993999999999901</v>
      </c>
      <c r="AB747" s="3">
        <v>2.5064727272727199</v>
      </c>
      <c r="AC747" s="16">
        <v>1011.9800000000101</v>
      </c>
    </row>
    <row r="748" spans="1:29" x14ac:dyDescent="0.3">
      <c r="A748" s="2" t="s">
        <v>861</v>
      </c>
      <c r="B748" s="25" t="s">
        <v>162</v>
      </c>
      <c r="C748" s="2" t="s">
        <v>1559</v>
      </c>
      <c r="D748" s="28"/>
      <c r="E748" s="28"/>
      <c r="F748" s="28"/>
      <c r="G748" s="28">
        <v>53.021599999999999</v>
      </c>
      <c r="H748" s="28">
        <v>0.446191</v>
      </c>
      <c r="I748" s="28">
        <v>1.4663299999999999</v>
      </c>
      <c r="J748" s="28">
        <v>8.2685300000000002</v>
      </c>
      <c r="K748" s="28">
        <v>0.615985</v>
      </c>
      <c r="L748" s="28">
        <v>15.3126</v>
      </c>
      <c r="M748" s="28">
        <v>20.716200000000001</v>
      </c>
      <c r="N748" s="28">
        <v>0.36417300000000002</v>
      </c>
      <c r="O748" s="28">
        <v>0</v>
      </c>
      <c r="P748" s="28">
        <v>1.031E-2</v>
      </c>
      <c r="Q748" s="28">
        <v>0.43950707709347064</v>
      </c>
      <c r="R748" s="28">
        <v>0.13313513703137531</v>
      </c>
      <c r="S748" s="28">
        <v>0.42735778587515394</v>
      </c>
      <c r="T748" s="28">
        <v>76.750729557225839</v>
      </c>
      <c r="U748" s="28"/>
      <c r="V748" s="16"/>
      <c r="W748" s="3"/>
      <c r="X748" s="30">
        <v>0.23679525162224424</v>
      </c>
      <c r="Y748" s="3">
        <v>0.11999160341746662</v>
      </c>
      <c r="Z748" s="2" t="s">
        <v>1515</v>
      </c>
      <c r="AA748" s="3"/>
      <c r="AB748" s="3"/>
      <c r="AC748" s="16"/>
    </row>
    <row r="749" spans="1:29" x14ac:dyDescent="0.3">
      <c r="A749" s="2" t="s">
        <v>707</v>
      </c>
      <c r="B749" s="25" t="s">
        <v>162</v>
      </c>
      <c r="C749" s="2" t="s">
        <v>1559</v>
      </c>
      <c r="D749" s="28"/>
      <c r="E749" s="28"/>
      <c r="F749" s="28"/>
      <c r="G749" s="28">
        <v>51.973100000000002</v>
      </c>
      <c r="H749" s="28">
        <v>0.60366399999999998</v>
      </c>
      <c r="I749" s="28">
        <v>2.0349300000000001</v>
      </c>
      <c r="J749" s="28">
        <v>8.9504599999999996</v>
      </c>
      <c r="K749" s="28">
        <v>0.69550999999999996</v>
      </c>
      <c r="L749" s="28">
        <v>14.9686</v>
      </c>
      <c r="M749" s="28">
        <v>19.592099999999999</v>
      </c>
      <c r="N749" s="28">
        <v>0.38860099999999997</v>
      </c>
      <c r="O749" s="28">
        <v>2.8221E-2</v>
      </c>
      <c r="P749" s="28">
        <v>0</v>
      </c>
      <c r="Q749" s="28">
        <v>0.43933522713246342</v>
      </c>
      <c r="R749" s="28">
        <v>0.14736951323158756</v>
      </c>
      <c r="S749" s="28">
        <v>0.41329525963594904</v>
      </c>
      <c r="T749" s="28">
        <v>74.881826736197056</v>
      </c>
      <c r="U749" s="28"/>
      <c r="V749" s="16">
        <v>935.17378457849156</v>
      </c>
      <c r="W749" s="3">
        <v>4.3738989976987686</v>
      </c>
      <c r="X749" s="30">
        <v>0.24678224655740658</v>
      </c>
      <c r="Y749" s="3">
        <v>-1.5841400885492019E-2</v>
      </c>
      <c r="Z749" s="2" t="s">
        <v>1514</v>
      </c>
      <c r="AA749" s="3">
        <v>2.9285755555555499</v>
      </c>
      <c r="AB749" s="3">
        <v>3.15831999999999</v>
      </c>
      <c r="AC749" s="16">
        <v>1011.6690909091</v>
      </c>
    </row>
    <row r="750" spans="1:29" x14ac:dyDescent="0.3">
      <c r="A750" s="2" t="s">
        <v>707</v>
      </c>
      <c r="B750" s="25" t="s">
        <v>159</v>
      </c>
      <c r="C750" s="2" t="s">
        <v>1559</v>
      </c>
      <c r="D750" s="28"/>
      <c r="E750" s="28"/>
      <c r="F750" s="28"/>
      <c r="G750" s="28">
        <v>52.012700000000002</v>
      </c>
      <c r="H750" s="28">
        <v>0.44271300000000002</v>
      </c>
      <c r="I750" s="28">
        <v>1.48333</v>
      </c>
      <c r="J750" s="28">
        <v>8.2526299999999999</v>
      </c>
      <c r="K750" s="28">
        <v>0.60469700000000004</v>
      </c>
      <c r="L750" s="28">
        <v>15.1637</v>
      </c>
      <c r="M750" s="28">
        <v>20.0837</v>
      </c>
      <c r="N750" s="28">
        <v>0.33666499999999999</v>
      </c>
      <c r="O750" s="28">
        <v>0</v>
      </c>
      <c r="P750" s="28">
        <v>0</v>
      </c>
      <c r="Q750" s="28">
        <v>0.44302059905679536</v>
      </c>
      <c r="R750" s="28">
        <v>0.1352566289203215</v>
      </c>
      <c r="S750" s="28">
        <v>0.42172277202288311</v>
      </c>
      <c r="T750" s="28">
        <v>76.610417568496445</v>
      </c>
      <c r="U750" s="28"/>
      <c r="V750" s="16"/>
      <c r="W750" s="3"/>
      <c r="X750" s="30">
        <v>0.23924013995192012</v>
      </c>
      <c r="Y750" s="3">
        <v>8.3000232211839831E-2</v>
      </c>
      <c r="Z750" s="2" t="s">
        <v>1515</v>
      </c>
      <c r="AA750" s="3"/>
      <c r="AB750" s="3"/>
      <c r="AC750" s="16"/>
    </row>
    <row r="751" spans="1:29" x14ac:dyDescent="0.3">
      <c r="A751" s="2" t="s">
        <v>707</v>
      </c>
      <c r="B751" s="25" t="s">
        <v>195</v>
      </c>
      <c r="C751" s="2" t="s">
        <v>1559</v>
      </c>
      <c r="D751" s="28"/>
      <c r="E751" s="28"/>
      <c r="F751" s="28"/>
      <c r="G751" s="28">
        <v>52.765700000000002</v>
      </c>
      <c r="H751" s="28">
        <v>0.53314399999999995</v>
      </c>
      <c r="I751" s="28">
        <v>1.8919600000000001</v>
      </c>
      <c r="J751" s="28">
        <v>9.4043899999999994</v>
      </c>
      <c r="K751" s="28">
        <v>0.60573699999999997</v>
      </c>
      <c r="L751" s="28">
        <v>15.176399999999999</v>
      </c>
      <c r="M751" s="28">
        <v>20.040199999999999</v>
      </c>
      <c r="N751" s="28">
        <v>0.413053</v>
      </c>
      <c r="O751" s="28">
        <v>0</v>
      </c>
      <c r="P751" s="28">
        <v>1.3216E-2</v>
      </c>
      <c r="Q751" s="28">
        <v>0.43540867992231136</v>
      </c>
      <c r="R751" s="28">
        <v>0.15135835440788023</v>
      </c>
      <c r="S751" s="28">
        <v>0.41323296566980833</v>
      </c>
      <c r="T751" s="28">
        <v>74.204693591783084</v>
      </c>
      <c r="U751" s="28"/>
      <c r="V751" s="16"/>
      <c r="W751" s="3"/>
      <c r="X751" s="30">
        <v>0.24932778187435048</v>
      </c>
      <c r="Y751" s="3">
        <v>-3.8913927821080163E-2</v>
      </c>
      <c r="Z751" s="2" t="s">
        <v>1514</v>
      </c>
      <c r="AA751" s="3"/>
      <c r="AB751" s="3"/>
      <c r="AC751" s="16"/>
    </row>
    <row r="752" spans="1:29" x14ac:dyDescent="0.3">
      <c r="A752" s="2" t="s">
        <v>707</v>
      </c>
      <c r="B752" s="25" t="s">
        <v>195</v>
      </c>
      <c r="C752" s="2" t="s">
        <v>1559</v>
      </c>
      <c r="D752" s="28"/>
      <c r="E752" s="28"/>
      <c r="F752" s="28"/>
      <c r="G752" s="28">
        <v>52.464300000000001</v>
      </c>
      <c r="H752" s="28">
        <v>0.56679400000000002</v>
      </c>
      <c r="I752" s="28">
        <v>1.9414199999999999</v>
      </c>
      <c r="J752" s="28">
        <v>9.5724300000000007</v>
      </c>
      <c r="K752" s="28">
        <v>0.65220599999999995</v>
      </c>
      <c r="L752" s="28">
        <v>15.0435</v>
      </c>
      <c r="M752" s="28">
        <v>20.0976</v>
      </c>
      <c r="N752" s="28">
        <v>0.36990699999999999</v>
      </c>
      <c r="O752" s="28">
        <v>1.0647999999999999E-2</v>
      </c>
      <c r="P752" s="28">
        <v>0</v>
      </c>
      <c r="Q752" s="28">
        <v>0.43156333319872509</v>
      </c>
      <c r="R752" s="28">
        <v>0.15405127461154619</v>
      </c>
      <c r="S752" s="28">
        <v>0.41438539218972881</v>
      </c>
      <c r="T752" s="28">
        <v>73.6940860837515</v>
      </c>
      <c r="U752" s="28"/>
      <c r="V752" s="16"/>
      <c r="W752" s="3"/>
      <c r="X752" s="30">
        <v>0.24795432526938194</v>
      </c>
      <c r="Y752" s="3">
        <v>-2.397304244643983E-2</v>
      </c>
      <c r="Z752" s="2" t="s">
        <v>1514</v>
      </c>
      <c r="AA752" s="3"/>
      <c r="AB752" s="3"/>
      <c r="AC752" s="16"/>
    </row>
    <row r="753" spans="1:29" x14ac:dyDescent="0.3">
      <c r="A753" s="2" t="s">
        <v>707</v>
      </c>
      <c r="B753" s="25" t="s">
        <v>195</v>
      </c>
      <c r="C753" s="2" t="s">
        <v>1559</v>
      </c>
      <c r="D753" s="28"/>
      <c r="E753" s="28"/>
      <c r="F753" s="28"/>
      <c r="G753" s="28">
        <v>52.1419</v>
      </c>
      <c r="H753" s="28">
        <v>0.45549499999999998</v>
      </c>
      <c r="I753" s="28">
        <v>1.4606600000000001</v>
      </c>
      <c r="J753" s="28">
        <v>8.9995100000000008</v>
      </c>
      <c r="K753" s="28">
        <v>0.67423699999999998</v>
      </c>
      <c r="L753" s="28">
        <v>15.135999999999999</v>
      </c>
      <c r="M753" s="28">
        <v>20.491299999999999</v>
      </c>
      <c r="N753" s="28">
        <v>0.369701</v>
      </c>
      <c r="O753" s="28">
        <v>0</v>
      </c>
      <c r="P753" s="28">
        <v>1.4710000000000001E-3</v>
      </c>
      <c r="Q753" s="28">
        <v>0.4335444984697433</v>
      </c>
      <c r="R753" s="28">
        <v>0.14460685230410267</v>
      </c>
      <c r="S753" s="28">
        <v>0.42184864922615406</v>
      </c>
      <c r="T753" s="28">
        <v>74.988062881709297</v>
      </c>
      <c r="U753" s="28"/>
      <c r="V753" s="16"/>
      <c r="W753" s="3"/>
      <c r="X753" s="30">
        <v>0.24884999523302848</v>
      </c>
      <c r="Y753" s="3">
        <v>-2.3641603954972168E-2</v>
      </c>
      <c r="Z753" s="2" t="s">
        <v>1514</v>
      </c>
      <c r="AA753" s="3"/>
      <c r="AB753" s="3"/>
      <c r="AC753" s="16"/>
    </row>
    <row r="754" spans="1:29" x14ac:dyDescent="0.3">
      <c r="A754" s="25" t="s">
        <v>845</v>
      </c>
      <c r="B754" s="25" t="s">
        <v>159</v>
      </c>
      <c r="C754" s="2" t="s">
        <v>1559</v>
      </c>
      <c r="D754" s="28"/>
      <c r="E754" s="28"/>
      <c r="F754" s="28"/>
      <c r="G754" s="28">
        <v>51.526600000000002</v>
      </c>
      <c r="H754" s="28">
        <v>0.44348799999999999</v>
      </c>
      <c r="I754" s="28">
        <v>1.55958</v>
      </c>
      <c r="J754" s="28">
        <v>8.5751899999999992</v>
      </c>
      <c r="K754" s="28">
        <v>0.60885900000000004</v>
      </c>
      <c r="L754" s="28">
        <v>15.274100000000001</v>
      </c>
      <c r="M754" s="28">
        <v>20.6465</v>
      </c>
      <c r="N754" s="28">
        <v>0.35105700000000001</v>
      </c>
      <c r="O754" s="28">
        <v>1.3531E-2</v>
      </c>
      <c r="P754" s="28">
        <v>5.9300000000000004E-3</v>
      </c>
      <c r="Q754" s="28">
        <v>0.43735467311243886</v>
      </c>
      <c r="R754" s="28">
        <v>0.13774293785016897</v>
      </c>
      <c r="S754" s="28">
        <v>0.42490238903739225</v>
      </c>
      <c r="T754" s="28">
        <v>76.048772378029426</v>
      </c>
      <c r="U754" s="28"/>
      <c r="V754" s="16"/>
      <c r="W754" s="3"/>
      <c r="X754" s="30">
        <v>0.23414058501580456</v>
      </c>
      <c r="Y754" s="3">
        <v>0.16277466624341386</v>
      </c>
      <c r="Z754" s="2" t="s">
        <v>1515</v>
      </c>
      <c r="AA754" s="3"/>
      <c r="AB754" s="3"/>
      <c r="AC754" s="16"/>
    </row>
    <row r="755" spans="1:29" x14ac:dyDescent="0.3">
      <c r="A755" s="25" t="s">
        <v>628</v>
      </c>
      <c r="B755" s="25" t="s">
        <v>162</v>
      </c>
      <c r="C755" s="2" t="s">
        <v>1559</v>
      </c>
      <c r="D755" s="28"/>
      <c r="E755" s="28"/>
      <c r="F755" s="28"/>
      <c r="G755" s="28">
        <v>50.950099999999999</v>
      </c>
      <c r="H755" s="28">
        <v>0.71639399999999998</v>
      </c>
      <c r="I755" s="28">
        <v>2.38151</v>
      </c>
      <c r="J755" s="28">
        <v>10.4704</v>
      </c>
      <c r="K755" s="28">
        <v>0.80273700000000003</v>
      </c>
      <c r="L755" s="28">
        <v>15.0306</v>
      </c>
      <c r="M755" s="28">
        <v>19.080200000000001</v>
      </c>
      <c r="N755" s="28">
        <v>0.41431800000000002</v>
      </c>
      <c r="O755" s="28">
        <v>7.0850000000000002E-3</v>
      </c>
      <c r="P755" s="28">
        <v>1.4729999999999999E-3</v>
      </c>
      <c r="Q755" s="28">
        <v>0.43418752884344952</v>
      </c>
      <c r="R755" s="28">
        <v>0.16967261353131746</v>
      </c>
      <c r="S755" s="28">
        <v>0.39613985762523296</v>
      </c>
      <c r="T755" s="28">
        <v>71.90200153564443</v>
      </c>
      <c r="U755" s="28"/>
      <c r="V755" s="16">
        <v>930.17673470628836</v>
      </c>
      <c r="W755" s="3">
        <v>2.635152421408721</v>
      </c>
      <c r="X755" s="30">
        <v>0.24318894374147518</v>
      </c>
      <c r="Y755" s="3">
        <v>3.7131178040777257E-2</v>
      </c>
      <c r="Z755" s="2" t="s">
        <v>1514</v>
      </c>
      <c r="AA755" s="3">
        <v>3.8699755555555502</v>
      </c>
      <c r="AB755" s="3">
        <v>3.1481181818181798</v>
      </c>
      <c r="AC755" s="16">
        <v>1009.61636363637</v>
      </c>
    </row>
    <row r="756" spans="1:29" x14ac:dyDescent="0.3">
      <c r="A756" s="25" t="s">
        <v>677</v>
      </c>
      <c r="B756" s="25" t="s">
        <v>162</v>
      </c>
      <c r="C756" s="2" t="s">
        <v>1559</v>
      </c>
      <c r="D756" s="28"/>
      <c r="E756" s="28"/>
      <c r="F756" s="28"/>
      <c r="G756" s="28">
        <v>50.734299999999998</v>
      </c>
      <c r="H756" s="28">
        <v>0.69261899999999998</v>
      </c>
      <c r="I756" s="28">
        <v>2.38063</v>
      </c>
      <c r="J756" s="28">
        <v>9.6738</v>
      </c>
      <c r="K756" s="28">
        <v>0.61149100000000001</v>
      </c>
      <c r="L756" s="28">
        <v>14.730700000000001</v>
      </c>
      <c r="M756" s="28">
        <v>20.1905</v>
      </c>
      <c r="N756" s="28">
        <v>0.45348699999999997</v>
      </c>
      <c r="O756" s="28">
        <v>1.4779E-2</v>
      </c>
      <c r="P756" s="28">
        <v>7.3879999999999996E-3</v>
      </c>
      <c r="Q756" s="28">
        <v>0.42489558961709245</v>
      </c>
      <c r="R756" s="28">
        <v>0.15653209257087861</v>
      </c>
      <c r="S756" s="28">
        <v>0.41857231781202892</v>
      </c>
      <c r="T756" s="28">
        <v>73.077977302038235</v>
      </c>
      <c r="U756" s="28"/>
      <c r="V756" s="16"/>
      <c r="W756" s="3"/>
      <c r="X756" s="30">
        <v>0.24142737926152683</v>
      </c>
      <c r="Y756" s="3">
        <v>5.9609658450968106E-2</v>
      </c>
      <c r="Z756" s="2" t="s">
        <v>1515</v>
      </c>
      <c r="AA756" s="3"/>
      <c r="AB756" s="3"/>
      <c r="AC756" s="16"/>
    </row>
    <row r="757" spans="1:29" x14ac:dyDescent="0.3">
      <c r="A757" s="25" t="s">
        <v>695</v>
      </c>
      <c r="B757" s="25" t="s">
        <v>159</v>
      </c>
      <c r="C757" s="2" t="s">
        <v>1559</v>
      </c>
      <c r="D757" s="28"/>
      <c r="E757" s="28"/>
      <c r="F757" s="28"/>
      <c r="G757" s="28">
        <v>49.481400000000001</v>
      </c>
      <c r="H757" s="28">
        <v>0.76384700000000005</v>
      </c>
      <c r="I757" s="28">
        <v>2.61632</v>
      </c>
      <c r="J757" s="28">
        <v>9.3271800000000002</v>
      </c>
      <c r="K757" s="28">
        <v>0.70329699999999995</v>
      </c>
      <c r="L757" s="28">
        <v>14.5054</v>
      </c>
      <c r="M757" s="28">
        <v>20.068999999999999</v>
      </c>
      <c r="N757" s="28">
        <v>0.42891699999999999</v>
      </c>
      <c r="O757" s="28">
        <v>0</v>
      </c>
      <c r="P757" s="28">
        <v>0</v>
      </c>
      <c r="Q757" s="28">
        <v>0.42460733927943067</v>
      </c>
      <c r="R757" s="28">
        <v>0.15316360993154587</v>
      </c>
      <c r="S757" s="28">
        <v>0.4222290507890234</v>
      </c>
      <c r="T757" s="28">
        <v>73.490600359759995</v>
      </c>
      <c r="U757" s="28"/>
      <c r="V757" s="16"/>
      <c r="W757" s="3"/>
      <c r="X757" s="30">
        <v>0.23926628356165316</v>
      </c>
      <c r="Y757" s="3">
        <v>9.2767269739065683E-2</v>
      </c>
      <c r="Z757" s="2" t="s">
        <v>1515</v>
      </c>
      <c r="AA757" s="3"/>
      <c r="AB757" s="3"/>
      <c r="AC757" s="16"/>
    </row>
    <row r="758" spans="1:29" x14ac:dyDescent="0.3">
      <c r="A758" s="25" t="s">
        <v>857</v>
      </c>
      <c r="B758" s="25" t="s">
        <v>159</v>
      </c>
      <c r="C758" s="2" t="s">
        <v>1559</v>
      </c>
      <c r="D758" s="28"/>
      <c r="E758" s="28"/>
      <c r="F758" s="28"/>
      <c r="G758" s="28">
        <v>51.036900000000003</v>
      </c>
      <c r="H758" s="28">
        <v>0.39386399999999999</v>
      </c>
      <c r="I758" s="28">
        <v>1.5561499999999999</v>
      </c>
      <c r="J758" s="28">
        <v>8.3370700000000006</v>
      </c>
      <c r="K758" s="28">
        <v>0.60406400000000005</v>
      </c>
      <c r="L758" s="28">
        <v>15.229799999999999</v>
      </c>
      <c r="M758" s="28">
        <v>20.6601</v>
      </c>
      <c r="N758" s="28">
        <v>0.40946900000000003</v>
      </c>
      <c r="O758" s="28">
        <v>1.9925999999999999E-2</v>
      </c>
      <c r="P758" s="28">
        <v>0</v>
      </c>
      <c r="Q758" s="28">
        <v>0.43819545236468382</v>
      </c>
      <c r="R758" s="28">
        <v>0.13456575807956925</v>
      </c>
      <c r="S758" s="28">
        <v>0.42723878955574696</v>
      </c>
      <c r="T758" s="28">
        <v>76.505783627491908</v>
      </c>
      <c r="U758" s="28"/>
      <c r="V758" s="16"/>
      <c r="W758" s="3"/>
      <c r="X758" s="30">
        <v>0.22983069599161388</v>
      </c>
      <c r="Y758" s="3">
        <v>0.24150600921756116</v>
      </c>
      <c r="Z758" s="2" t="s">
        <v>1515</v>
      </c>
      <c r="AA758" s="3"/>
      <c r="AB758" s="3"/>
      <c r="AC758" s="16"/>
    </row>
    <row r="759" spans="1:29" x14ac:dyDescent="0.3">
      <c r="A759" s="25" t="s">
        <v>819</v>
      </c>
      <c r="B759" s="25" t="s">
        <v>162</v>
      </c>
      <c r="C759" s="2" t="s">
        <v>1559</v>
      </c>
      <c r="D759" s="28"/>
      <c r="E759" s="28"/>
      <c r="F759" s="28"/>
      <c r="G759" s="28">
        <v>51.280299999999997</v>
      </c>
      <c r="H759" s="28">
        <v>0.45913100000000001</v>
      </c>
      <c r="I759" s="28">
        <v>1.6844300000000001</v>
      </c>
      <c r="J759" s="28">
        <v>8.6821400000000004</v>
      </c>
      <c r="K759" s="28">
        <v>0.65585700000000002</v>
      </c>
      <c r="L759" s="28">
        <v>15.029299999999999</v>
      </c>
      <c r="M759" s="28">
        <v>20.8035</v>
      </c>
      <c r="N759" s="28">
        <v>0.40485500000000002</v>
      </c>
      <c r="O759" s="28">
        <v>6.1710000000000003E-3</v>
      </c>
      <c r="P759" s="28">
        <v>0</v>
      </c>
      <c r="Q759" s="28">
        <v>0.43123371831537471</v>
      </c>
      <c r="R759" s="28">
        <v>0.13974883324870879</v>
      </c>
      <c r="S759" s="28">
        <v>0.42901744843591649</v>
      </c>
      <c r="T759" s="28">
        <v>75.524850476446787</v>
      </c>
      <c r="U759" s="28"/>
      <c r="V759" s="16"/>
      <c r="W759" s="3"/>
      <c r="X759" s="30">
        <v>0.23374420966605894</v>
      </c>
      <c r="Y759" s="3">
        <v>0.17194377297588803</v>
      </c>
      <c r="Z759" s="2" t="s">
        <v>1515</v>
      </c>
      <c r="AA759" s="3"/>
      <c r="AB759" s="3"/>
      <c r="AC759" s="16"/>
    </row>
    <row r="760" spans="1:29" x14ac:dyDescent="0.3">
      <c r="A760" s="25" t="s">
        <v>657</v>
      </c>
      <c r="B760" s="25" t="s">
        <v>159</v>
      </c>
      <c r="C760" s="2" t="s">
        <v>1559</v>
      </c>
      <c r="D760" s="28"/>
      <c r="E760" s="28"/>
      <c r="F760" s="28"/>
      <c r="G760" s="28">
        <v>49.965600000000002</v>
      </c>
      <c r="H760" s="28">
        <v>0.83202399999999999</v>
      </c>
      <c r="I760" s="28">
        <v>3.0057399999999999</v>
      </c>
      <c r="J760" s="28">
        <v>9.6084300000000002</v>
      </c>
      <c r="K760" s="28">
        <v>0.61139299999999996</v>
      </c>
      <c r="L760" s="28">
        <v>14.300800000000001</v>
      </c>
      <c r="M760" s="28">
        <v>20.2852</v>
      </c>
      <c r="N760" s="28">
        <v>0.44885199999999997</v>
      </c>
      <c r="O760" s="28">
        <v>0</v>
      </c>
      <c r="P760" s="28">
        <v>2.8074999999999999E-2</v>
      </c>
      <c r="Q760" s="28">
        <v>0.41729208287322894</v>
      </c>
      <c r="R760" s="28">
        <v>0.15728224194667109</v>
      </c>
      <c r="S760" s="28">
        <v>0.42542567518009999</v>
      </c>
      <c r="T760" s="28">
        <v>72.62630174155953</v>
      </c>
      <c r="U760" s="28"/>
      <c r="V760" s="16"/>
      <c r="W760" s="3"/>
      <c r="X760" s="30">
        <v>0.2470221400840561</v>
      </c>
      <c r="Y760" s="3">
        <v>-5.5563675432803716E-3</v>
      </c>
      <c r="Z760" s="2" t="s">
        <v>1514</v>
      </c>
      <c r="AA760" s="3"/>
      <c r="AB760" s="3"/>
      <c r="AC760" s="16"/>
    </row>
    <row r="761" spans="1:29" x14ac:dyDescent="0.3">
      <c r="A761" s="25" t="s">
        <v>771</v>
      </c>
      <c r="B761" s="25" t="s">
        <v>159</v>
      </c>
      <c r="C761" s="2" t="s">
        <v>1559</v>
      </c>
      <c r="D761" s="28"/>
      <c r="E761" s="28"/>
      <c r="F761" s="28"/>
      <c r="G761" s="28">
        <v>50.071300000000001</v>
      </c>
      <c r="H761" s="28">
        <v>0.69862100000000005</v>
      </c>
      <c r="I761" s="28">
        <v>2.1994899999999999</v>
      </c>
      <c r="J761" s="28">
        <v>8.8781300000000005</v>
      </c>
      <c r="K761" s="28">
        <v>0.61204099999999995</v>
      </c>
      <c r="L761" s="28">
        <v>14.9055</v>
      </c>
      <c r="M761" s="28">
        <v>20.225200000000001</v>
      </c>
      <c r="N761" s="28">
        <v>0.41164400000000001</v>
      </c>
      <c r="O761" s="28">
        <v>0</v>
      </c>
      <c r="P761" s="28">
        <v>3.1102999999999999E-2</v>
      </c>
      <c r="Q761" s="28">
        <v>0.43301779837606685</v>
      </c>
      <c r="R761" s="28">
        <v>0.14468654532684375</v>
      </c>
      <c r="S761" s="28">
        <v>0.42229565629708943</v>
      </c>
      <c r="T761" s="28">
        <v>74.954914758049654</v>
      </c>
      <c r="U761" s="28"/>
      <c r="V761" s="16"/>
      <c r="W761" s="3"/>
      <c r="X761" s="30">
        <v>0.23374825006669139</v>
      </c>
      <c r="Y761" s="3">
        <v>0.17668648664543907</v>
      </c>
      <c r="Z761" s="2" t="s">
        <v>1515</v>
      </c>
      <c r="AA761" s="3"/>
      <c r="AB761" s="3"/>
      <c r="AC761" s="16"/>
    </row>
    <row r="762" spans="1:29" x14ac:dyDescent="0.3">
      <c r="A762" s="25" t="s">
        <v>844</v>
      </c>
      <c r="B762" s="25" t="s">
        <v>162</v>
      </c>
      <c r="C762" s="2" t="s">
        <v>1559</v>
      </c>
      <c r="D762" s="28"/>
      <c r="E762" s="28"/>
      <c r="F762" s="28"/>
      <c r="G762" s="28">
        <v>51.6875</v>
      </c>
      <c r="H762" s="28">
        <v>0.559002</v>
      </c>
      <c r="I762" s="28">
        <v>1.7416499999999999</v>
      </c>
      <c r="J762" s="28">
        <v>8.5746400000000005</v>
      </c>
      <c r="K762" s="28">
        <v>0.51514300000000002</v>
      </c>
      <c r="L762" s="28">
        <v>15.224500000000001</v>
      </c>
      <c r="M762" s="28">
        <v>20.5793</v>
      </c>
      <c r="N762" s="28">
        <v>0.40922700000000001</v>
      </c>
      <c r="O762" s="28">
        <v>0</v>
      </c>
      <c r="P762" s="28">
        <v>4.8925999999999997E-2</v>
      </c>
      <c r="Q762" s="28">
        <v>0.43716375960230941</v>
      </c>
      <c r="R762" s="28">
        <v>0.13812250868083528</v>
      </c>
      <c r="S762" s="28">
        <v>0.42471373171685534</v>
      </c>
      <c r="T762" s="28">
        <v>75.990647387944577</v>
      </c>
      <c r="U762" s="28"/>
      <c r="V762" s="16"/>
      <c r="W762" s="3"/>
      <c r="X762" s="30">
        <v>0.23988451114881923</v>
      </c>
      <c r="Y762" s="3">
        <v>7.6013710838982673E-2</v>
      </c>
      <c r="Z762" s="2" t="s">
        <v>1515</v>
      </c>
      <c r="AA762" s="3"/>
      <c r="AB762" s="3"/>
      <c r="AC762" s="16"/>
    </row>
    <row r="763" spans="1:29" x14ac:dyDescent="0.3">
      <c r="A763" s="25" t="s">
        <v>858</v>
      </c>
      <c r="B763" s="25" t="s">
        <v>162</v>
      </c>
      <c r="C763" s="2" t="s">
        <v>1559</v>
      </c>
      <c r="D763" s="28"/>
      <c r="E763" s="28"/>
      <c r="F763" s="28"/>
      <c r="G763" s="28">
        <v>51.395800000000001</v>
      </c>
      <c r="H763" s="28">
        <v>0.51389499999999999</v>
      </c>
      <c r="I763" s="28">
        <v>1.8069500000000001</v>
      </c>
      <c r="J763" s="28">
        <v>8.2676400000000001</v>
      </c>
      <c r="K763" s="28">
        <v>0.56428100000000003</v>
      </c>
      <c r="L763" s="28">
        <v>15.1675</v>
      </c>
      <c r="M763" s="28">
        <v>20.86</v>
      </c>
      <c r="N763" s="28">
        <v>0.43686799999999998</v>
      </c>
      <c r="O763" s="28">
        <v>8.1480000000000007E-3</v>
      </c>
      <c r="P763" s="28">
        <v>4.1589000000000001E-2</v>
      </c>
      <c r="Q763" s="28">
        <v>0.43587089210100965</v>
      </c>
      <c r="R763" s="28">
        <v>0.13328242011565322</v>
      </c>
      <c r="S763" s="28">
        <v>0.43084668778333718</v>
      </c>
      <c r="T763" s="28">
        <v>76.582334275353233</v>
      </c>
      <c r="U763" s="28"/>
      <c r="V763" s="16"/>
      <c r="W763" s="3"/>
      <c r="X763" s="30">
        <v>0.23833362224977389</v>
      </c>
      <c r="Y763" s="3">
        <v>9.8650338875463928E-2</v>
      </c>
      <c r="Z763" s="2" t="s">
        <v>1515</v>
      </c>
      <c r="AA763" s="3"/>
      <c r="AB763" s="3"/>
      <c r="AC763" s="16"/>
    </row>
    <row r="764" spans="1:29" x14ac:dyDescent="0.3">
      <c r="A764" s="2" t="s">
        <v>740</v>
      </c>
      <c r="B764" s="25" t="s">
        <v>159</v>
      </c>
      <c r="C764" s="2" t="s">
        <v>1559</v>
      </c>
      <c r="D764" s="28"/>
      <c r="E764" s="28"/>
      <c r="F764" s="28"/>
      <c r="G764" s="28">
        <v>51.672899999999998</v>
      </c>
      <c r="H764" s="28">
        <v>0.62462200000000001</v>
      </c>
      <c r="I764" s="28">
        <v>2.2872699999999999</v>
      </c>
      <c r="J764" s="28">
        <v>9.1207200000000004</v>
      </c>
      <c r="K764" s="28">
        <v>0.65699700000000005</v>
      </c>
      <c r="L764" s="28">
        <v>14.935700000000001</v>
      </c>
      <c r="M764" s="28">
        <v>20.538499999999999</v>
      </c>
      <c r="N764" s="28">
        <v>0.38982099999999997</v>
      </c>
      <c r="O764" s="28">
        <v>0</v>
      </c>
      <c r="P764" s="28">
        <v>0</v>
      </c>
      <c r="Q764" s="28">
        <v>0.42901618282286363</v>
      </c>
      <c r="R764" s="28">
        <v>0.14696863632227711</v>
      </c>
      <c r="S764" s="28">
        <v>0.42401518085485923</v>
      </c>
      <c r="T764" s="28">
        <v>74.483939257217997</v>
      </c>
      <c r="U764" s="28"/>
      <c r="V764" s="16"/>
      <c r="W764" s="3"/>
      <c r="X764" s="30">
        <v>0.23974356230175453</v>
      </c>
      <c r="Y764" s="3">
        <v>8.0674621775763344E-2</v>
      </c>
      <c r="Z764" s="2" t="s">
        <v>1515</v>
      </c>
      <c r="AA764" s="3"/>
      <c r="AB764" s="3"/>
      <c r="AC764" s="16"/>
    </row>
    <row r="765" spans="1:29" x14ac:dyDescent="0.3">
      <c r="A765" s="25" t="s">
        <v>740</v>
      </c>
      <c r="B765" s="25" t="s">
        <v>159</v>
      </c>
      <c r="C765" s="2" t="s">
        <v>1559</v>
      </c>
      <c r="D765" s="28"/>
      <c r="E765" s="28"/>
      <c r="F765" s="28"/>
      <c r="G765" s="28">
        <v>50.116900000000001</v>
      </c>
      <c r="H765" s="28">
        <v>0.64220100000000002</v>
      </c>
      <c r="I765" s="28">
        <v>2.3259099999999999</v>
      </c>
      <c r="J765" s="28">
        <v>8.9551200000000009</v>
      </c>
      <c r="K765" s="28">
        <v>0.592889</v>
      </c>
      <c r="L765" s="28">
        <v>14.7936</v>
      </c>
      <c r="M765" s="28">
        <v>20.2974</v>
      </c>
      <c r="N765" s="28">
        <v>0.38097700000000001</v>
      </c>
      <c r="O765" s="28">
        <v>1.5219999999999999E-2</v>
      </c>
      <c r="P765" s="28">
        <v>1.1866E-2</v>
      </c>
      <c r="Q765" s="28">
        <v>0.42997708250011257</v>
      </c>
      <c r="R765" s="28">
        <v>0.14601258679991086</v>
      </c>
      <c r="S765" s="28">
        <v>0.42401033069997662</v>
      </c>
      <c r="T765" s="28">
        <v>74.650137913522997</v>
      </c>
      <c r="U765" s="28"/>
      <c r="V765" s="16"/>
      <c r="W765" s="3"/>
      <c r="X765" s="30">
        <v>0.24662472997054166</v>
      </c>
      <c r="Y765" s="3">
        <v>-8.9320855863185278E-3</v>
      </c>
      <c r="Z765" s="2" t="s">
        <v>1514</v>
      </c>
      <c r="AA765" s="3"/>
      <c r="AB765" s="3"/>
      <c r="AC765" s="16"/>
    </row>
    <row r="766" spans="1:29" x14ac:dyDescent="0.3">
      <c r="A766" s="2" t="s">
        <v>856</v>
      </c>
      <c r="B766" s="25" t="s">
        <v>162</v>
      </c>
      <c r="C766" s="2" t="s">
        <v>1559</v>
      </c>
      <c r="D766" s="28"/>
      <c r="E766" s="28"/>
      <c r="F766" s="28"/>
      <c r="G766" s="28">
        <v>52.365499999999997</v>
      </c>
      <c r="H766" s="28">
        <v>0.53827000000000003</v>
      </c>
      <c r="I766" s="28">
        <v>1.8033999999999999</v>
      </c>
      <c r="J766" s="28">
        <v>8.3098299999999998</v>
      </c>
      <c r="K766" s="28">
        <v>0.65619499999999997</v>
      </c>
      <c r="L766" s="28">
        <v>15.086</v>
      </c>
      <c r="M766" s="28">
        <v>20.6755</v>
      </c>
      <c r="N766" s="28">
        <v>0.41052</v>
      </c>
      <c r="O766" s="28">
        <v>0</v>
      </c>
      <c r="P766" s="28">
        <v>0</v>
      </c>
      <c r="Q766" s="28">
        <v>0.43591441405746301</v>
      </c>
      <c r="R766" s="28">
        <v>0.13469972653574402</v>
      </c>
      <c r="S766" s="28">
        <v>0.42938585940679302</v>
      </c>
      <c r="T766" s="28">
        <v>76.393903173217709</v>
      </c>
      <c r="U766" s="28"/>
      <c r="V766" s="16">
        <v>923.4632914947523</v>
      </c>
      <c r="W766" s="3">
        <v>3.0944426069407864</v>
      </c>
      <c r="X766" s="30">
        <v>0.2440649076230921</v>
      </c>
      <c r="Y766" s="3">
        <v>1.8011140418424665E-2</v>
      </c>
      <c r="Z766" s="2" t="s">
        <v>1514</v>
      </c>
      <c r="AA766" s="3">
        <v>2.1490333333333198</v>
      </c>
      <c r="AB766" s="3">
        <v>2.5502854545454499</v>
      </c>
      <c r="AC766" s="16">
        <v>1010.88000000001</v>
      </c>
    </row>
    <row r="767" spans="1:29" x14ac:dyDescent="0.3">
      <c r="A767" s="25" t="s">
        <v>856</v>
      </c>
      <c r="B767" s="25" t="s">
        <v>162</v>
      </c>
      <c r="C767" s="2" t="s">
        <v>1559</v>
      </c>
      <c r="D767" s="28"/>
      <c r="E767" s="28"/>
      <c r="F767" s="28"/>
      <c r="G767" s="28">
        <v>51.209000000000003</v>
      </c>
      <c r="H767" s="28">
        <v>0.53159599999999996</v>
      </c>
      <c r="I767" s="28">
        <v>1.8033699999999999</v>
      </c>
      <c r="J767" s="28">
        <v>8.0315999999999992</v>
      </c>
      <c r="K767" s="28">
        <v>0.55977600000000005</v>
      </c>
      <c r="L767" s="28">
        <v>15.0158</v>
      </c>
      <c r="M767" s="28">
        <v>20.527699999999999</v>
      </c>
      <c r="N767" s="28">
        <v>0.417296</v>
      </c>
      <c r="O767" s="28">
        <v>1.5772000000000001E-2</v>
      </c>
      <c r="P767" s="28">
        <v>2.9741E-2</v>
      </c>
      <c r="Q767" s="28">
        <v>0.43809516512384528</v>
      </c>
      <c r="R767" s="28">
        <v>0.13145269812628912</v>
      </c>
      <c r="S767" s="28">
        <v>0.4304521367498656</v>
      </c>
      <c r="T767" s="28">
        <v>76.91981541706572</v>
      </c>
      <c r="U767" s="28"/>
      <c r="V767" s="16">
        <v>937.52247358679108</v>
      </c>
      <c r="W767" s="3">
        <v>4.9475818443197372</v>
      </c>
      <c r="X767" s="30">
        <v>0.24798545341578773</v>
      </c>
      <c r="Y767" s="3">
        <v>-2.9362816049352425E-2</v>
      </c>
      <c r="Z767" s="2" t="s">
        <v>1514</v>
      </c>
      <c r="AA767" s="3">
        <v>2.9225533333333198</v>
      </c>
      <c r="AB767" s="3">
        <v>2.8099890909090899</v>
      </c>
      <c r="AC767" s="16">
        <v>1013.0118181818301</v>
      </c>
    </row>
    <row r="768" spans="1:29" x14ac:dyDescent="0.3">
      <c r="A768" s="2" t="s">
        <v>843</v>
      </c>
      <c r="B768" s="25" t="s">
        <v>162</v>
      </c>
      <c r="C768" s="2" t="s">
        <v>1559</v>
      </c>
      <c r="D768" s="28"/>
      <c r="E768" s="28"/>
      <c r="F768" s="28"/>
      <c r="G768" s="28">
        <v>52.493600000000001</v>
      </c>
      <c r="H768" s="28">
        <v>0.54003100000000004</v>
      </c>
      <c r="I768" s="28">
        <v>1.92896</v>
      </c>
      <c r="J768" s="28">
        <v>8.5522399999999994</v>
      </c>
      <c r="K768" s="28">
        <v>0.62679600000000002</v>
      </c>
      <c r="L768" s="28">
        <v>15.113300000000001</v>
      </c>
      <c r="M768" s="28">
        <v>20.369700000000002</v>
      </c>
      <c r="N768" s="28">
        <v>0.46131100000000003</v>
      </c>
      <c r="O768" s="28">
        <v>0</v>
      </c>
      <c r="P768" s="28">
        <v>1.1757999999999999E-2</v>
      </c>
      <c r="Q768" s="28">
        <v>0.43741737439798173</v>
      </c>
      <c r="R768" s="28">
        <v>0.13885580947050527</v>
      </c>
      <c r="S768" s="28">
        <v>0.42372681613151303</v>
      </c>
      <c r="T768" s="28">
        <v>75.90451658042204</v>
      </c>
      <c r="U768" s="28"/>
      <c r="V768" s="16">
        <v>947.35065316826206</v>
      </c>
      <c r="W768" s="3">
        <v>5.9760303509936774</v>
      </c>
      <c r="X768" s="30">
        <v>0.25017795526200798</v>
      </c>
      <c r="Y768" s="3">
        <v>-4.9844041104092796E-2</v>
      </c>
      <c r="Z768" s="2" t="s">
        <v>1514</v>
      </c>
      <c r="AA768" s="3">
        <v>3.43811333333332</v>
      </c>
      <c r="AB768" s="3">
        <v>3.1437163636363601</v>
      </c>
      <c r="AC768" s="16">
        <v>1011.39454545455</v>
      </c>
    </row>
    <row r="769" spans="1:29" x14ac:dyDescent="0.3">
      <c r="A769" s="25" t="s">
        <v>843</v>
      </c>
      <c r="B769" s="25" t="s">
        <v>162</v>
      </c>
      <c r="C769" s="2" t="s">
        <v>1559</v>
      </c>
      <c r="D769" s="28"/>
      <c r="E769" s="28"/>
      <c r="F769" s="28"/>
      <c r="G769" s="28">
        <v>49.948900000000002</v>
      </c>
      <c r="H769" s="28">
        <v>0.50418200000000002</v>
      </c>
      <c r="I769" s="28">
        <v>1.7586200000000001</v>
      </c>
      <c r="J769" s="28">
        <v>8.5838000000000001</v>
      </c>
      <c r="K769" s="28">
        <v>0.57301800000000003</v>
      </c>
      <c r="L769" s="28">
        <v>15.244</v>
      </c>
      <c r="M769" s="28">
        <v>20.670100000000001</v>
      </c>
      <c r="N769" s="28">
        <v>0.38642399999999999</v>
      </c>
      <c r="O769" s="28">
        <v>1.6298E-2</v>
      </c>
      <c r="P769" s="28">
        <v>0</v>
      </c>
      <c r="Q769" s="28">
        <v>0.43659665876202908</v>
      </c>
      <c r="R769" s="28">
        <v>0.13791404811435712</v>
      </c>
      <c r="S769" s="28">
        <v>0.42548929312361389</v>
      </c>
      <c r="T769" s="28">
        <v>75.994520822040798</v>
      </c>
      <c r="U769" s="28"/>
      <c r="V769" s="16"/>
      <c r="W769" s="3"/>
      <c r="X769" s="30"/>
      <c r="Y769" s="3"/>
      <c r="Z769" s="2" t="s">
        <v>1515</v>
      </c>
      <c r="AA769" s="3"/>
      <c r="AB769" s="3"/>
      <c r="AC769" s="16"/>
    </row>
    <row r="770" spans="1:29" x14ac:dyDescent="0.3">
      <c r="A770" s="2" t="s">
        <v>802</v>
      </c>
      <c r="B770" s="25" t="s">
        <v>159</v>
      </c>
      <c r="C770" s="2" t="s">
        <v>1559</v>
      </c>
      <c r="D770" s="28"/>
      <c r="E770" s="28"/>
      <c r="F770" s="28"/>
      <c r="G770" s="28">
        <v>52.195</v>
      </c>
      <c r="H770" s="28">
        <v>0.47159000000000001</v>
      </c>
      <c r="I770" s="28">
        <v>1.46733</v>
      </c>
      <c r="J770" s="28">
        <v>8.8127399999999998</v>
      </c>
      <c r="K770" s="28">
        <v>0.64795599999999998</v>
      </c>
      <c r="L770" s="28">
        <v>15.0456</v>
      </c>
      <c r="M770" s="28">
        <v>20.420200000000001</v>
      </c>
      <c r="N770" s="28">
        <v>0.37084899999999998</v>
      </c>
      <c r="O770" s="28">
        <v>0</v>
      </c>
      <c r="P770" s="28">
        <v>2.9359999999999998E-3</v>
      </c>
      <c r="Q770" s="28">
        <v>0.43401676386692933</v>
      </c>
      <c r="R770" s="28">
        <v>0.14261177941885234</v>
      </c>
      <c r="S770" s="28">
        <v>0.42337145671421833</v>
      </c>
      <c r="T770" s="28">
        <v>75.267998596425215</v>
      </c>
      <c r="U770" s="28"/>
      <c r="V770" s="16"/>
      <c r="W770" s="3"/>
      <c r="X770" s="30">
        <v>0.21970637792508799</v>
      </c>
      <c r="Y770" s="3">
        <v>0.46105792764326492</v>
      </c>
      <c r="Z770" s="2" t="s">
        <v>1515</v>
      </c>
      <c r="AA770" s="3"/>
      <c r="AB770" s="3"/>
      <c r="AC770" s="16"/>
    </row>
    <row r="771" spans="1:29" x14ac:dyDescent="0.3">
      <c r="A771" s="25" t="s">
        <v>802</v>
      </c>
      <c r="B771" s="25" t="s">
        <v>159</v>
      </c>
      <c r="C771" s="2" t="s">
        <v>1559</v>
      </c>
      <c r="D771" s="28"/>
      <c r="E771" s="28"/>
      <c r="F771" s="28"/>
      <c r="G771" s="28">
        <v>50.925199999999997</v>
      </c>
      <c r="H771" s="28">
        <v>0.49262400000000001</v>
      </c>
      <c r="I771" s="28">
        <v>1.54434</v>
      </c>
      <c r="J771" s="28">
        <v>8.8312200000000001</v>
      </c>
      <c r="K771" s="28">
        <v>0.60143000000000002</v>
      </c>
      <c r="L771" s="28">
        <v>15.271699999999999</v>
      </c>
      <c r="M771" s="28">
        <v>20.28</v>
      </c>
      <c r="N771" s="28">
        <v>0.35264200000000001</v>
      </c>
      <c r="O771" s="28">
        <v>1.1402000000000001E-2</v>
      </c>
      <c r="P771" s="28">
        <v>0</v>
      </c>
      <c r="Q771" s="28">
        <v>0.43882123201374262</v>
      </c>
      <c r="R771" s="28">
        <v>0.14235358232188838</v>
      </c>
      <c r="S771" s="28">
        <v>0.41882518566436899</v>
      </c>
      <c r="T771" s="28">
        <v>75.505892751973491</v>
      </c>
      <c r="U771" s="28"/>
      <c r="V771" s="16"/>
      <c r="W771" s="3"/>
      <c r="X771" s="30">
        <v>0.24328538255557791</v>
      </c>
      <c r="Y771" s="3">
        <v>2.6992438633830051E-2</v>
      </c>
      <c r="Z771" s="2" t="s">
        <v>1514</v>
      </c>
      <c r="AA771" s="3"/>
      <c r="AB771" s="3"/>
      <c r="AC771" s="16"/>
    </row>
    <row r="772" spans="1:29" x14ac:dyDescent="0.3">
      <c r="A772" s="2" t="s">
        <v>799</v>
      </c>
      <c r="B772" s="25" t="s">
        <v>162</v>
      </c>
      <c r="C772" s="2" t="s">
        <v>1559</v>
      </c>
      <c r="D772" s="28"/>
      <c r="E772" s="28"/>
      <c r="F772" s="28"/>
      <c r="G772" s="28">
        <v>52.293900000000001</v>
      </c>
      <c r="H772" s="28">
        <v>0.52888900000000005</v>
      </c>
      <c r="I772" s="28">
        <v>1.9137599999999999</v>
      </c>
      <c r="J772" s="28">
        <v>8.9064200000000007</v>
      </c>
      <c r="K772" s="28">
        <v>0.66005199999999997</v>
      </c>
      <c r="L772" s="28">
        <v>15.188499999999999</v>
      </c>
      <c r="M772" s="28">
        <v>20.680499999999999</v>
      </c>
      <c r="N772" s="28">
        <v>0.409383</v>
      </c>
      <c r="O772" s="28">
        <v>1.136E-2</v>
      </c>
      <c r="P772" s="28">
        <v>5.4364000000000003E-2</v>
      </c>
      <c r="Q772" s="28">
        <v>0.43335688649751136</v>
      </c>
      <c r="R772" s="28">
        <v>0.14255466589489788</v>
      </c>
      <c r="S772" s="28">
        <v>0.42408844760759079</v>
      </c>
      <c r="T772" s="28">
        <v>75.247125135325419</v>
      </c>
      <c r="U772" s="28"/>
      <c r="V772" s="16">
        <v>925.85546889487125</v>
      </c>
      <c r="W772" s="3">
        <v>3.1222490872902799</v>
      </c>
      <c r="X772" s="30">
        <v>0.2441403359290914</v>
      </c>
      <c r="Y772" s="3">
        <v>1.9951394198899575E-2</v>
      </c>
      <c r="Z772" s="2" t="s">
        <v>1514</v>
      </c>
      <c r="AA772" s="3">
        <v>2.5510311405555401</v>
      </c>
      <c r="AB772" s="3">
        <v>2.8876309090909098</v>
      </c>
      <c r="AC772" s="16">
        <v>1010.0645454545501</v>
      </c>
    </row>
    <row r="773" spans="1:29" x14ac:dyDescent="0.3">
      <c r="A773" s="25" t="s">
        <v>799</v>
      </c>
      <c r="B773" s="25" t="s">
        <v>162</v>
      </c>
      <c r="C773" s="2" t="s">
        <v>1559</v>
      </c>
      <c r="D773" s="28"/>
      <c r="E773" s="28"/>
      <c r="F773" s="28"/>
      <c r="G773" s="28">
        <v>50.453899999999997</v>
      </c>
      <c r="H773" s="28">
        <v>0.50049600000000005</v>
      </c>
      <c r="I773" s="28">
        <v>1.70581</v>
      </c>
      <c r="J773" s="28">
        <v>8.5558599999999991</v>
      </c>
      <c r="K773" s="28">
        <v>0.65978400000000004</v>
      </c>
      <c r="L773" s="28">
        <v>15.1798</v>
      </c>
      <c r="M773" s="28">
        <v>20.523900000000001</v>
      </c>
      <c r="N773" s="28">
        <v>0.39678200000000002</v>
      </c>
      <c r="O773" s="28">
        <v>0</v>
      </c>
      <c r="P773" s="28">
        <v>0</v>
      </c>
      <c r="Q773" s="28">
        <v>0.43707316543774405</v>
      </c>
      <c r="R773" s="28">
        <v>0.13819718976987772</v>
      </c>
      <c r="S773" s="28">
        <v>0.42472964479237829</v>
      </c>
      <c r="T773" s="28">
        <v>75.977001331834529</v>
      </c>
      <c r="U773" s="28"/>
      <c r="V773" s="16"/>
      <c r="W773" s="3"/>
      <c r="X773" s="30"/>
      <c r="Y773" s="3"/>
      <c r="Z773" s="2" t="s">
        <v>1515</v>
      </c>
      <c r="AA773" s="3"/>
      <c r="AB773" s="3"/>
      <c r="AC773" s="16"/>
    </row>
    <row r="774" spans="1:29" x14ac:dyDescent="0.3">
      <c r="A774" s="2" t="s">
        <v>863</v>
      </c>
      <c r="B774" s="25" t="s">
        <v>162</v>
      </c>
      <c r="C774" s="2" t="s">
        <v>1559</v>
      </c>
      <c r="D774" s="28"/>
      <c r="E774" s="28"/>
      <c r="F774" s="28"/>
      <c r="G774" s="28">
        <v>53.652700000000003</v>
      </c>
      <c r="H774" s="28">
        <v>0.46402399999999999</v>
      </c>
      <c r="I774" s="28">
        <v>1.5270600000000001</v>
      </c>
      <c r="J774" s="28">
        <v>8.3603100000000001</v>
      </c>
      <c r="K774" s="28">
        <v>0.60260000000000002</v>
      </c>
      <c r="L774" s="28">
        <v>15.424200000000001</v>
      </c>
      <c r="M774" s="28">
        <v>20.5871</v>
      </c>
      <c r="N774" s="28">
        <v>0.39054699999999998</v>
      </c>
      <c r="O774" s="28">
        <v>7.5299999999999998E-4</v>
      </c>
      <c r="P774" s="28">
        <v>5.7421E-2</v>
      </c>
      <c r="Q774" s="28">
        <v>0.44181877876138864</v>
      </c>
      <c r="R774" s="28">
        <v>0.1343418587103215</v>
      </c>
      <c r="S774" s="28">
        <v>0.42383936252828991</v>
      </c>
      <c r="T774" s="28">
        <v>76.683263317008922</v>
      </c>
      <c r="U774" s="28"/>
      <c r="V774" s="16">
        <v>939.83039981775516</v>
      </c>
      <c r="W774" s="3">
        <v>5.0935358257468621</v>
      </c>
      <c r="X774" s="30">
        <v>0.24830579396790622</v>
      </c>
      <c r="Y774" s="3">
        <v>-2.9083824527908475E-2</v>
      </c>
      <c r="Z774" s="2" t="s">
        <v>1514</v>
      </c>
      <c r="AA774" s="3">
        <v>2.57738672555555</v>
      </c>
      <c r="AB774" s="3">
        <v>2.6780055268181799</v>
      </c>
      <c r="AC774" s="16">
        <v>1010.9990909091001</v>
      </c>
    </row>
    <row r="775" spans="1:29" x14ac:dyDescent="0.3">
      <c r="A775" s="25" t="s">
        <v>863</v>
      </c>
      <c r="B775" s="25" t="s">
        <v>162</v>
      </c>
      <c r="C775" s="2" t="s">
        <v>1559</v>
      </c>
      <c r="D775" s="28"/>
      <c r="E775" s="28"/>
      <c r="F775" s="28"/>
      <c r="G775" s="28">
        <v>50.678400000000003</v>
      </c>
      <c r="H775" s="28">
        <v>0.43620300000000001</v>
      </c>
      <c r="I775" s="28">
        <v>1.5702400000000001</v>
      </c>
      <c r="J775" s="28">
        <v>8.2882700000000007</v>
      </c>
      <c r="K775" s="28">
        <v>0.56692500000000001</v>
      </c>
      <c r="L775" s="28">
        <v>15.452199999999999</v>
      </c>
      <c r="M775" s="28">
        <v>20.5761</v>
      </c>
      <c r="N775" s="28">
        <v>0.39105800000000002</v>
      </c>
      <c r="O775" s="28">
        <v>0</v>
      </c>
      <c r="P775" s="28">
        <v>8.9239999999999996E-3</v>
      </c>
      <c r="Q775" s="28">
        <v>0.44287859318067269</v>
      </c>
      <c r="R775" s="28">
        <v>0.13326180978324378</v>
      </c>
      <c r="S775" s="28">
        <v>0.4238595970360835</v>
      </c>
      <c r="T775" s="28">
        <v>76.869907213990359</v>
      </c>
      <c r="U775" s="28"/>
      <c r="V775" s="16"/>
      <c r="W775" s="3"/>
      <c r="X775" s="30"/>
      <c r="Y775" s="3"/>
      <c r="Z775" s="2" t="s">
        <v>1515</v>
      </c>
      <c r="AA775" s="3"/>
      <c r="AB775" s="3"/>
      <c r="AC775" s="16"/>
    </row>
    <row r="776" spans="1:29" x14ac:dyDescent="0.3">
      <c r="A776" s="2" t="s">
        <v>803</v>
      </c>
      <c r="B776" s="25" t="s">
        <v>159</v>
      </c>
      <c r="C776" s="2" t="s">
        <v>1559</v>
      </c>
      <c r="D776" s="28"/>
      <c r="E776" s="28"/>
      <c r="F776" s="28"/>
      <c r="G776" s="28">
        <v>53.188499999999998</v>
      </c>
      <c r="H776" s="28">
        <v>0.40938600000000003</v>
      </c>
      <c r="I776" s="28">
        <v>1.51085</v>
      </c>
      <c r="J776" s="28">
        <v>9.0700299999999991</v>
      </c>
      <c r="K776" s="28">
        <v>0.65470700000000004</v>
      </c>
      <c r="L776" s="28">
        <v>15.4884</v>
      </c>
      <c r="M776" s="28">
        <v>20.341100000000001</v>
      </c>
      <c r="N776" s="28">
        <v>0.38138100000000003</v>
      </c>
      <c r="O776" s="28">
        <v>2.8519999999999999E-3</v>
      </c>
      <c r="P776" s="28">
        <v>8.8070000000000006E-3</v>
      </c>
      <c r="Q776" s="28">
        <v>0.44005855411529621</v>
      </c>
      <c r="R776" s="28">
        <v>0.14456397569171117</v>
      </c>
      <c r="S776" s="28">
        <v>0.41537747019299259</v>
      </c>
      <c r="T776" s="28">
        <v>75.27225374987961</v>
      </c>
      <c r="U776" s="28"/>
      <c r="V776" s="16"/>
      <c r="W776" s="3"/>
      <c r="X776" s="30">
        <v>0.23713203545098571</v>
      </c>
      <c r="Y776" s="3">
        <v>0.11410440840947811</v>
      </c>
      <c r="Z776" s="2" t="s">
        <v>1515</v>
      </c>
      <c r="AA776" s="3"/>
      <c r="AB776" s="3"/>
      <c r="AC776" s="16"/>
    </row>
    <row r="777" spans="1:29" x14ac:dyDescent="0.3">
      <c r="A777" s="25" t="s">
        <v>803</v>
      </c>
      <c r="B777" s="25" t="s">
        <v>159</v>
      </c>
      <c r="C777" s="2" t="s">
        <v>1559</v>
      </c>
      <c r="D777" s="28"/>
      <c r="E777" s="28"/>
      <c r="F777" s="28"/>
      <c r="G777" s="28">
        <v>51.249200000000002</v>
      </c>
      <c r="H777" s="28">
        <v>0.43616500000000002</v>
      </c>
      <c r="I777" s="28">
        <v>1.5527899999999999</v>
      </c>
      <c r="J777" s="28">
        <v>8.4930599999999998</v>
      </c>
      <c r="K777" s="28">
        <v>0.61987700000000001</v>
      </c>
      <c r="L777" s="28">
        <v>15.247</v>
      </c>
      <c r="M777" s="28">
        <v>20.292000000000002</v>
      </c>
      <c r="N777" s="28">
        <v>0.33515400000000001</v>
      </c>
      <c r="O777" s="28">
        <v>5.0959999999999998E-3</v>
      </c>
      <c r="P777" s="28">
        <v>3.1184E-2</v>
      </c>
      <c r="Q777" s="28">
        <v>0.440717383524312</v>
      </c>
      <c r="R777" s="28">
        <v>0.13771695809198564</v>
      </c>
      <c r="S777" s="28">
        <v>0.42156565838370236</v>
      </c>
      <c r="T777" s="28">
        <v>76.191427758737788</v>
      </c>
      <c r="U777" s="28"/>
      <c r="V777" s="16"/>
      <c r="W777" s="3"/>
      <c r="X777" s="30">
        <v>0.2457978810456754</v>
      </c>
      <c r="Y777" s="3">
        <v>-4.2473580552508938E-3</v>
      </c>
      <c r="Z777" s="2" t="s">
        <v>1514</v>
      </c>
      <c r="AA777" s="3"/>
      <c r="AB777" s="3"/>
      <c r="AC777" s="16"/>
    </row>
    <row r="778" spans="1:29" x14ac:dyDescent="0.3">
      <c r="A778" s="2" t="s">
        <v>751</v>
      </c>
      <c r="B778" s="25" t="s">
        <v>159</v>
      </c>
      <c r="C778" s="2" t="s">
        <v>1559</v>
      </c>
      <c r="D778" s="28"/>
      <c r="E778" s="28"/>
      <c r="F778" s="28"/>
      <c r="G778" s="28">
        <v>53.1267</v>
      </c>
      <c r="H778" s="28">
        <v>0.39924500000000002</v>
      </c>
      <c r="I778" s="28">
        <v>1.2889900000000001</v>
      </c>
      <c r="J778" s="28">
        <v>9.5556800000000006</v>
      </c>
      <c r="K778" s="28">
        <v>0.73278600000000005</v>
      </c>
      <c r="L778" s="28">
        <v>15.757099999999999</v>
      </c>
      <c r="M778" s="28">
        <v>19.4026</v>
      </c>
      <c r="N778" s="28">
        <v>0.412526</v>
      </c>
      <c r="O778" s="28">
        <v>7.7409999999999996E-3</v>
      </c>
      <c r="P778" s="28">
        <v>0</v>
      </c>
      <c r="Q778" s="28">
        <v>0.44939601185012151</v>
      </c>
      <c r="R778" s="28">
        <v>0.15288397606048412</v>
      </c>
      <c r="S778" s="28">
        <v>0.39772001208939439</v>
      </c>
      <c r="T778" s="28">
        <v>74.615796784007344</v>
      </c>
      <c r="U778" s="28"/>
      <c r="V778" s="16"/>
      <c r="W778" s="3"/>
      <c r="X778" s="30">
        <v>0.22937546346968488</v>
      </c>
      <c r="Y778" s="3">
        <v>0.23196057926123825</v>
      </c>
      <c r="Z778" s="2" t="s">
        <v>1515</v>
      </c>
      <c r="AA778" s="3"/>
      <c r="AB778" s="3"/>
      <c r="AC778" s="16"/>
    </row>
    <row r="779" spans="1:29" x14ac:dyDescent="0.3">
      <c r="A779" s="25" t="s">
        <v>751</v>
      </c>
      <c r="B779" s="25" t="s">
        <v>159</v>
      </c>
      <c r="C779" s="2" t="s">
        <v>1559</v>
      </c>
      <c r="D779" s="28"/>
      <c r="E779" s="28"/>
      <c r="F779" s="28"/>
      <c r="G779" s="28">
        <v>51.947299999999998</v>
      </c>
      <c r="H779" s="28">
        <v>0.35830899999999999</v>
      </c>
      <c r="I779" s="28">
        <v>1.2607699999999999</v>
      </c>
      <c r="J779" s="28">
        <v>9.4603900000000003</v>
      </c>
      <c r="K779" s="28">
        <v>0.76447399999999999</v>
      </c>
      <c r="L779" s="28">
        <v>15.8652</v>
      </c>
      <c r="M779" s="28">
        <v>19.2561</v>
      </c>
      <c r="N779" s="28">
        <v>0.30361100000000002</v>
      </c>
      <c r="O779" s="28">
        <v>1.1679E-2</v>
      </c>
      <c r="P779" s="28">
        <v>5.6209000000000002E-2</v>
      </c>
      <c r="Q779" s="28">
        <v>0.45313361475863173</v>
      </c>
      <c r="R779" s="28">
        <v>0.15157836495807472</v>
      </c>
      <c r="S779" s="28">
        <v>0.39528802028329357</v>
      </c>
      <c r="T779" s="28">
        <v>74.933791616120175</v>
      </c>
      <c r="U779" s="28"/>
      <c r="V779" s="16"/>
      <c r="W779" s="3"/>
      <c r="X779" s="30">
        <v>0.24374389203538699</v>
      </c>
      <c r="Y779" s="3">
        <v>2.1982114882086679E-2</v>
      </c>
      <c r="Z779" s="2" t="s">
        <v>1514</v>
      </c>
      <c r="AA779" s="3"/>
      <c r="AB779" s="3"/>
      <c r="AC779" s="16"/>
    </row>
    <row r="780" spans="1:29" x14ac:dyDescent="0.3">
      <c r="A780" s="2" t="s">
        <v>874</v>
      </c>
      <c r="B780" s="25" t="s">
        <v>162</v>
      </c>
      <c r="C780" s="2" t="s">
        <v>1559</v>
      </c>
      <c r="D780" s="28"/>
      <c r="E780" s="28"/>
      <c r="F780" s="28"/>
      <c r="G780" s="28">
        <v>53.419899999999998</v>
      </c>
      <c r="H780" s="28">
        <v>0.49336799999999997</v>
      </c>
      <c r="I780" s="28">
        <v>1.57412</v>
      </c>
      <c r="J780" s="28">
        <v>8.1848899999999993</v>
      </c>
      <c r="K780" s="28">
        <v>0.61100500000000002</v>
      </c>
      <c r="L780" s="28">
        <v>15.5421</v>
      </c>
      <c r="M780" s="28">
        <v>20.5303</v>
      </c>
      <c r="N780" s="28">
        <v>0.36269800000000002</v>
      </c>
      <c r="O780" s="28">
        <v>3.1274000000000003E-2</v>
      </c>
      <c r="P780" s="28">
        <v>0</v>
      </c>
      <c r="Q780" s="28">
        <v>0.44546815420746622</v>
      </c>
      <c r="R780" s="28">
        <v>0.13160344533609425</v>
      </c>
      <c r="S780" s="28">
        <v>0.42292840045643953</v>
      </c>
      <c r="T780" s="28">
        <v>77.194607144037747</v>
      </c>
      <c r="U780" s="28"/>
      <c r="V780" s="16">
        <v>937.03327188233322</v>
      </c>
      <c r="W780" s="3">
        <v>4.6765480982517023</v>
      </c>
      <c r="X780" s="30">
        <v>0.24742587855940418</v>
      </c>
      <c r="Y780" s="3">
        <v>-1.8730718084276621E-2</v>
      </c>
      <c r="Z780" s="2" t="s">
        <v>1514</v>
      </c>
      <c r="AA780" s="3">
        <v>2.7830667549999899</v>
      </c>
      <c r="AB780" s="3">
        <v>2.7750727513636302</v>
      </c>
      <c r="AC780" s="16">
        <v>1013.41454545455</v>
      </c>
    </row>
    <row r="781" spans="1:29" x14ac:dyDescent="0.3">
      <c r="A781" s="2" t="s">
        <v>743</v>
      </c>
      <c r="B781" s="25" t="s">
        <v>159</v>
      </c>
      <c r="C781" s="2" t="s">
        <v>1559</v>
      </c>
      <c r="D781" s="28"/>
      <c r="E781" s="28"/>
      <c r="F781" s="28"/>
      <c r="G781" s="28">
        <v>51.719200000000001</v>
      </c>
      <c r="H781" s="28">
        <v>0.42894100000000002</v>
      </c>
      <c r="I781" s="28">
        <v>1.22428</v>
      </c>
      <c r="J781" s="28">
        <v>9.3698300000000003</v>
      </c>
      <c r="K781" s="28">
        <v>0.73047399999999996</v>
      </c>
      <c r="L781" s="28">
        <v>15.374599999999999</v>
      </c>
      <c r="M781" s="28">
        <v>20.274100000000001</v>
      </c>
      <c r="N781" s="28">
        <v>0.32008199999999998</v>
      </c>
      <c r="O781" s="28">
        <v>2.3059E-2</v>
      </c>
      <c r="P781" s="28">
        <v>2.3451E-2</v>
      </c>
      <c r="Q781" s="28">
        <v>0.43674798169867973</v>
      </c>
      <c r="R781" s="28">
        <v>0.14931596348784834</v>
      </c>
      <c r="S781" s="28">
        <v>0.4139360548134719</v>
      </c>
      <c r="T781" s="28">
        <v>74.522240326467241</v>
      </c>
      <c r="U781" s="28"/>
      <c r="V781" s="16"/>
      <c r="W781" s="3"/>
      <c r="X781" s="30"/>
      <c r="Y781" s="3"/>
      <c r="Z781" s="2" t="s">
        <v>1515</v>
      </c>
      <c r="AA781" s="3"/>
      <c r="AB781" s="3"/>
      <c r="AC781" s="16"/>
    </row>
    <row r="782" spans="1:29" x14ac:dyDescent="0.3">
      <c r="A782" s="2" t="s">
        <v>784</v>
      </c>
      <c r="B782" s="25" t="s">
        <v>159</v>
      </c>
      <c r="C782" s="2" t="s">
        <v>1559</v>
      </c>
      <c r="D782" s="28"/>
      <c r="E782" s="28"/>
      <c r="F782" s="28"/>
      <c r="G782" s="28">
        <v>51.998699999999999</v>
      </c>
      <c r="H782" s="28">
        <v>0.52576500000000004</v>
      </c>
      <c r="I782" s="28">
        <v>1.7210300000000001</v>
      </c>
      <c r="J782" s="28">
        <v>9.0141600000000004</v>
      </c>
      <c r="K782" s="28">
        <v>0.53675099999999998</v>
      </c>
      <c r="L782" s="28">
        <v>15.2241</v>
      </c>
      <c r="M782" s="28">
        <v>20.6416</v>
      </c>
      <c r="N782" s="28">
        <v>0.37562499999999999</v>
      </c>
      <c r="O782" s="28">
        <v>1.642E-3</v>
      </c>
      <c r="P782" s="28">
        <v>1.467E-3</v>
      </c>
      <c r="Q782" s="28">
        <v>0.43353049188975457</v>
      </c>
      <c r="R782" s="28">
        <v>0.143999416224421</v>
      </c>
      <c r="S782" s="28">
        <v>0.42247009188582441</v>
      </c>
      <c r="T782" s="28">
        <v>75.066327440144818</v>
      </c>
      <c r="U782" s="28"/>
      <c r="V782" s="16"/>
      <c r="W782" s="3"/>
      <c r="X782" s="30">
        <v>0.23940421901194817</v>
      </c>
      <c r="Y782" s="3">
        <v>8.0467009980074833E-2</v>
      </c>
      <c r="Z782" s="2" t="s">
        <v>1515</v>
      </c>
      <c r="AA782" s="3"/>
      <c r="AB782" s="3"/>
      <c r="AC782" s="16"/>
    </row>
    <row r="783" spans="1:29" x14ac:dyDescent="0.3">
      <c r="A783" s="25" t="s">
        <v>726</v>
      </c>
      <c r="B783" s="25" t="s">
        <v>162</v>
      </c>
      <c r="C783" s="2" t="s">
        <v>1559</v>
      </c>
      <c r="D783" s="28"/>
      <c r="E783" s="28"/>
      <c r="F783" s="28"/>
      <c r="G783" s="28">
        <v>49.599400000000003</v>
      </c>
      <c r="H783" s="28">
        <v>0.56426699999999996</v>
      </c>
      <c r="I783" s="28">
        <v>1.8089299999999999</v>
      </c>
      <c r="J783" s="28">
        <v>9.3681199999999993</v>
      </c>
      <c r="K783" s="28">
        <v>0.58171099999999998</v>
      </c>
      <c r="L783" s="28">
        <v>15.0953</v>
      </c>
      <c r="M783" s="28">
        <v>20.295400000000001</v>
      </c>
      <c r="N783" s="28">
        <v>0.37721300000000002</v>
      </c>
      <c r="O783" s="28">
        <v>0</v>
      </c>
      <c r="P783" s="28">
        <v>0</v>
      </c>
      <c r="Q783" s="28">
        <v>0.43206580775567344</v>
      </c>
      <c r="R783" s="28">
        <v>0.15042085197329069</v>
      </c>
      <c r="S783" s="28">
        <v>0.41751334027103587</v>
      </c>
      <c r="T783" s="28">
        <v>74.176086359937798</v>
      </c>
      <c r="U783" s="28"/>
      <c r="V783" s="16">
        <v>920.88800102493212</v>
      </c>
      <c r="W783" s="3">
        <v>2.4324634859563465</v>
      </c>
      <c r="X783" s="30">
        <v>0.24268226740282134</v>
      </c>
      <c r="Y783" s="3">
        <v>3.7769119499938109E-2</v>
      </c>
      <c r="Z783" s="2" t="s">
        <v>1514</v>
      </c>
      <c r="AA783" s="3">
        <v>1.9749377777777699</v>
      </c>
      <c r="AB783" s="3">
        <v>2.62211818181818</v>
      </c>
      <c r="AC783" s="16">
        <v>1010.5672727272801</v>
      </c>
    </row>
    <row r="784" spans="1:29" x14ac:dyDescent="0.3">
      <c r="A784" s="2" t="s">
        <v>726</v>
      </c>
      <c r="B784" s="25" t="s">
        <v>162</v>
      </c>
      <c r="C784" s="2" t="s">
        <v>1559</v>
      </c>
      <c r="D784" s="28"/>
      <c r="E784" s="28"/>
      <c r="F784" s="28"/>
      <c r="G784" s="28">
        <v>51.858400000000003</v>
      </c>
      <c r="H784" s="28">
        <v>0.53922000000000003</v>
      </c>
      <c r="I784" s="28">
        <v>1.8647899999999999</v>
      </c>
      <c r="J784" s="28">
        <v>8.9469999999999992</v>
      </c>
      <c r="K784" s="28">
        <v>0.65413100000000002</v>
      </c>
      <c r="L784" s="28">
        <v>15.096399999999999</v>
      </c>
      <c r="M784" s="28">
        <v>20.5227</v>
      </c>
      <c r="N784" s="28">
        <v>0.41350100000000001</v>
      </c>
      <c r="O784" s="28">
        <v>0</v>
      </c>
      <c r="P784" s="28">
        <v>0</v>
      </c>
      <c r="Q784" s="28">
        <v>0.43298678897411297</v>
      </c>
      <c r="R784" s="28">
        <v>0.14395479549198417</v>
      </c>
      <c r="S784" s="28">
        <v>0.42305841553390283</v>
      </c>
      <c r="T784" s="28">
        <v>75.048635881360454</v>
      </c>
      <c r="U784" s="28"/>
      <c r="V784" s="16"/>
      <c r="W784" s="3"/>
      <c r="X784" s="30"/>
      <c r="Y784" s="3"/>
      <c r="Z784" s="2" t="s">
        <v>1515</v>
      </c>
      <c r="AA784" s="3"/>
      <c r="AB784" s="3"/>
      <c r="AC784" s="16"/>
    </row>
    <row r="785" spans="1:29" x14ac:dyDescent="0.3">
      <c r="A785" s="25" t="s">
        <v>837</v>
      </c>
      <c r="B785" s="25" t="s">
        <v>162</v>
      </c>
      <c r="C785" s="2" t="s">
        <v>1559</v>
      </c>
      <c r="D785" s="28"/>
      <c r="E785" s="28"/>
      <c r="F785" s="28"/>
      <c r="G785" s="28">
        <v>50.816800000000001</v>
      </c>
      <c r="H785" s="28">
        <v>0.43749399999999999</v>
      </c>
      <c r="I785" s="28">
        <v>1.59405</v>
      </c>
      <c r="J785" s="28">
        <v>8.6781299999999995</v>
      </c>
      <c r="K785" s="28">
        <v>0.65949599999999997</v>
      </c>
      <c r="L785" s="28">
        <v>15.2796</v>
      </c>
      <c r="M785" s="28">
        <v>20.6938</v>
      </c>
      <c r="N785" s="28">
        <v>0.35327900000000001</v>
      </c>
      <c r="O785" s="28">
        <v>3.2367E-2</v>
      </c>
      <c r="P785" s="28">
        <v>1.4833000000000001E-2</v>
      </c>
      <c r="Q785" s="28">
        <v>0.43629731725958737</v>
      </c>
      <c r="R785" s="28">
        <v>0.13900939639427404</v>
      </c>
      <c r="S785" s="28">
        <v>0.42469328634613857</v>
      </c>
      <c r="T785" s="28">
        <v>75.837341526678188</v>
      </c>
      <c r="U785" s="28"/>
      <c r="V785" s="16">
        <v>937.34720226927482</v>
      </c>
      <c r="W785" s="3">
        <v>5.0655890027134536</v>
      </c>
      <c r="X785" s="30">
        <v>0.24822524330077206</v>
      </c>
      <c r="Y785" s="3">
        <v>-3.5777245761699494E-2</v>
      </c>
      <c r="Z785" s="2" t="s">
        <v>1514</v>
      </c>
      <c r="AA785" s="3">
        <v>2.4957955555555502</v>
      </c>
      <c r="AB785" s="3">
        <v>2.78103636363636</v>
      </c>
      <c r="AC785" s="16">
        <v>1012.36727272728</v>
      </c>
    </row>
    <row r="786" spans="1:29" x14ac:dyDescent="0.3">
      <c r="A786" s="2" t="s">
        <v>837</v>
      </c>
      <c r="B786" s="25" t="s">
        <v>162</v>
      </c>
      <c r="C786" s="2" t="s">
        <v>1559</v>
      </c>
      <c r="D786" s="28"/>
      <c r="E786" s="28"/>
      <c r="F786" s="28"/>
      <c r="G786" s="28">
        <v>52.715499999999999</v>
      </c>
      <c r="H786" s="28">
        <v>0.45597599999999999</v>
      </c>
      <c r="I786" s="28">
        <v>1.5400400000000001</v>
      </c>
      <c r="J786" s="28">
        <v>7.9572399999999996</v>
      </c>
      <c r="K786" s="28">
        <v>0.58754700000000004</v>
      </c>
      <c r="L786" s="28">
        <v>15.2186</v>
      </c>
      <c r="M786" s="28">
        <v>20.745000000000001</v>
      </c>
      <c r="N786" s="28">
        <v>0.39230999999999999</v>
      </c>
      <c r="O786" s="28">
        <v>6.3509999999999999E-3</v>
      </c>
      <c r="P786" s="28">
        <v>3.8301000000000002E-2</v>
      </c>
      <c r="Q786" s="28">
        <v>0.43993971942838545</v>
      </c>
      <c r="R786" s="28">
        <v>0.12904119514172696</v>
      </c>
      <c r="S786" s="28">
        <v>0.43101908542988759</v>
      </c>
      <c r="T786" s="28">
        <v>77.320646117063049</v>
      </c>
      <c r="U786" s="28"/>
      <c r="V786" s="16"/>
      <c r="W786" s="3"/>
      <c r="X786" s="30"/>
      <c r="Y786" s="3"/>
      <c r="Z786" s="2" t="s">
        <v>1515</v>
      </c>
      <c r="AA786" s="3"/>
      <c r="AB786" s="3"/>
      <c r="AC786" s="16"/>
    </row>
    <row r="787" spans="1:29" x14ac:dyDescent="0.3">
      <c r="A787" s="2" t="s">
        <v>670</v>
      </c>
      <c r="B787" s="25" t="s">
        <v>159</v>
      </c>
      <c r="C787" s="2" t="s">
        <v>1559</v>
      </c>
      <c r="D787" s="28"/>
      <c r="E787" s="28"/>
      <c r="F787" s="28"/>
      <c r="G787" s="28">
        <v>51.639499999999998</v>
      </c>
      <c r="H787" s="28">
        <v>0.77777700000000005</v>
      </c>
      <c r="I787" s="28">
        <v>2.67421</v>
      </c>
      <c r="J787" s="28">
        <v>9.91709</v>
      </c>
      <c r="K787" s="28">
        <v>0.69185799999999997</v>
      </c>
      <c r="L787" s="28">
        <v>14.8918</v>
      </c>
      <c r="M787" s="28">
        <v>19.805199999999999</v>
      </c>
      <c r="N787" s="28">
        <v>0.49849100000000002</v>
      </c>
      <c r="O787" s="28">
        <v>0</v>
      </c>
      <c r="P787" s="28">
        <v>4.3889999999999997E-3</v>
      </c>
      <c r="Q787" s="28">
        <v>0.42928663544607959</v>
      </c>
      <c r="R787" s="28">
        <v>0.16037323005026502</v>
      </c>
      <c r="S787" s="28">
        <v>0.41034013450365536</v>
      </c>
      <c r="T787" s="28">
        <v>72.80241721805649</v>
      </c>
      <c r="U787" s="28"/>
      <c r="V787" s="16"/>
      <c r="W787" s="3"/>
      <c r="X787" s="30">
        <v>0.24965035079732664</v>
      </c>
      <c r="Y787" s="3">
        <v>-3.1868764810038419E-2</v>
      </c>
      <c r="Z787" s="2" t="s">
        <v>1514</v>
      </c>
      <c r="AA787" s="3"/>
      <c r="AB787" s="3"/>
      <c r="AC787" s="16"/>
    </row>
    <row r="788" spans="1:29" x14ac:dyDescent="0.3">
      <c r="A788" s="2" t="s">
        <v>737</v>
      </c>
      <c r="B788" s="25" t="s">
        <v>159</v>
      </c>
      <c r="C788" s="2" t="s">
        <v>1559</v>
      </c>
      <c r="D788" s="28"/>
      <c r="E788" s="28"/>
      <c r="F788" s="28"/>
      <c r="G788" s="28">
        <v>51.291899999999998</v>
      </c>
      <c r="H788" s="28">
        <v>0.68625800000000003</v>
      </c>
      <c r="I788" s="28">
        <v>2.4998900000000002</v>
      </c>
      <c r="J788" s="28">
        <v>9.0008599999999994</v>
      </c>
      <c r="K788" s="28">
        <v>0.57395200000000002</v>
      </c>
      <c r="L788" s="28">
        <v>14.713100000000001</v>
      </c>
      <c r="M788" s="28">
        <v>20.607600000000001</v>
      </c>
      <c r="N788" s="28">
        <v>0.37628899999999998</v>
      </c>
      <c r="O788" s="28">
        <v>0</v>
      </c>
      <c r="P788" s="28">
        <v>0</v>
      </c>
      <c r="Q788" s="28">
        <v>0.42555802879636639</v>
      </c>
      <c r="R788" s="28">
        <v>0.14604478610120539</v>
      </c>
      <c r="S788" s="28">
        <v>0.4283971851024283</v>
      </c>
      <c r="T788" s="28">
        <v>74.449953307634459</v>
      </c>
      <c r="U788" s="28"/>
      <c r="V788" s="16"/>
      <c r="W788" s="3"/>
      <c r="X788" s="30">
        <v>0.2391166534917353</v>
      </c>
      <c r="Y788" s="3">
        <v>9.1510958068649173E-2</v>
      </c>
      <c r="Z788" s="2" t="s">
        <v>1515</v>
      </c>
      <c r="AA788" s="3"/>
      <c r="AB788" s="3"/>
      <c r="AC788" s="16"/>
    </row>
    <row r="789" spans="1:29" x14ac:dyDescent="0.3">
      <c r="A789" s="25" t="s">
        <v>737</v>
      </c>
      <c r="B789" s="25" t="s">
        <v>159</v>
      </c>
      <c r="C789" s="2" t="s">
        <v>1559</v>
      </c>
      <c r="D789" s="28"/>
      <c r="E789" s="28"/>
      <c r="F789" s="28"/>
      <c r="G789" s="28">
        <v>50.047699999999999</v>
      </c>
      <c r="H789" s="28">
        <v>0.67660100000000001</v>
      </c>
      <c r="I789" s="28">
        <v>2.45838</v>
      </c>
      <c r="J789" s="28">
        <v>9.0030400000000004</v>
      </c>
      <c r="K789" s="28">
        <v>0.55693199999999998</v>
      </c>
      <c r="L789" s="28">
        <v>14.822800000000001</v>
      </c>
      <c r="M789" s="28">
        <v>20.340800000000002</v>
      </c>
      <c r="N789" s="28">
        <v>0.40800999999999998</v>
      </c>
      <c r="O789" s="28">
        <v>7.5310000000000004E-3</v>
      </c>
      <c r="P789" s="28">
        <v>5.3317999999999997E-2</v>
      </c>
      <c r="Q789" s="28">
        <v>0.42973569221443048</v>
      </c>
      <c r="R789" s="28">
        <v>0.14642249584489903</v>
      </c>
      <c r="S789" s="28">
        <v>0.4238418119406705</v>
      </c>
      <c r="T789" s="28">
        <v>74.586407191730956</v>
      </c>
      <c r="U789" s="28"/>
      <c r="V789" s="16"/>
      <c r="W789" s="3"/>
      <c r="X789" s="30">
        <v>0.24813424118925015</v>
      </c>
      <c r="Y789" s="3">
        <v>-2.5580709195676121E-2</v>
      </c>
      <c r="Z789" s="2" t="s">
        <v>1514</v>
      </c>
      <c r="AA789" s="3"/>
      <c r="AB789" s="3"/>
      <c r="AC789" s="16"/>
    </row>
    <row r="790" spans="1:29" x14ac:dyDescent="0.3">
      <c r="A790" s="25" t="s">
        <v>755</v>
      </c>
      <c r="B790" s="25" t="s">
        <v>162</v>
      </c>
      <c r="C790" s="2" t="s">
        <v>1559</v>
      </c>
      <c r="D790" s="28"/>
      <c r="E790" s="28"/>
      <c r="F790" s="28"/>
      <c r="G790" s="28">
        <v>50.055799999999998</v>
      </c>
      <c r="H790" s="28">
        <v>0.53943099999999999</v>
      </c>
      <c r="I790" s="28">
        <v>1.7495700000000001</v>
      </c>
      <c r="J790" s="28">
        <v>9.0884099999999997</v>
      </c>
      <c r="K790" s="28">
        <v>0.54321399999999997</v>
      </c>
      <c r="L790" s="28">
        <v>15.0159</v>
      </c>
      <c r="M790" s="28">
        <v>20.652100000000001</v>
      </c>
      <c r="N790" s="28">
        <v>0.37490200000000001</v>
      </c>
      <c r="O790" s="28">
        <v>5.2110000000000004E-3</v>
      </c>
      <c r="P790" s="28">
        <v>0</v>
      </c>
      <c r="Q790" s="28">
        <v>0.4295465640439281</v>
      </c>
      <c r="R790" s="28">
        <v>0.14584590556948526</v>
      </c>
      <c r="S790" s="28">
        <v>0.42460753038658655</v>
      </c>
      <c r="T790" s="28">
        <v>74.652795566220348</v>
      </c>
      <c r="U790" s="28"/>
      <c r="V790" s="16">
        <v>931.25880715261849</v>
      </c>
      <c r="W790" s="3">
        <v>4.0311321198767747</v>
      </c>
      <c r="X790" s="30">
        <v>0.24604768485812573</v>
      </c>
      <c r="Y790" s="3">
        <v>-8.5111413209725262E-3</v>
      </c>
      <c r="Z790" s="2" t="s">
        <v>1514</v>
      </c>
      <c r="AA790" s="3">
        <v>2.0141711111111</v>
      </c>
      <c r="AB790" s="3">
        <v>2.5482781818181799</v>
      </c>
      <c r="AC790" s="16">
        <v>1012.33454545455</v>
      </c>
    </row>
    <row r="791" spans="1:29" x14ac:dyDescent="0.3">
      <c r="A791" s="2" t="s">
        <v>755</v>
      </c>
      <c r="B791" s="25" t="s">
        <v>162</v>
      </c>
      <c r="C791" s="2" t="s">
        <v>1559</v>
      </c>
      <c r="D791" s="28"/>
      <c r="E791" s="28"/>
      <c r="F791" s="28"/>
      <c r="G791" s="28">
        <v>52.495899999999999</v>
      </c>
      <c r="H791" s="28">
        <v>0.52496600000000004</v>
      </c>
      <c r="I791" s="28">
        <v>1.7296899999999999</v>
      </c>
      <c r="J791" s="28">
        <v>8.5429499999999994</v>
      </c>
      <c r="K791" s="28">
        <v>0.54899900000000001</v>
      </c>
      <c r="L791" s="28">
        <v>15.197800000000001</v>
      </c>
      <c r="M791" s="28">
        <v>20.7576</v>
      </c>
      <c r="N791" s="28">
        <v>0.381606</v>
      </c>
      <c r="O791" s="28">
        <v>0</v>
      </c>
      <c r="P791" s="28">
        <v>0</v>
      </c>
      <c r="Q791" s="28">
        <v>0.43535111174136448</v>
      </c>
      <c r="R791" s="28">
        <v>0.13728220491648552</v>
      </c>
      <c r="S791" s="28">
        <v>0.42736668334215</v>
      </c>
      <c r="T791" s="28">
        <v>76.026158289614145</v>
      </c>
      <c r="U791" s="28"/>
      <c r="V791" s="16"/>
      <c r="W791" s="3"/>
      <c r="X791" s="30"/>
      <c r="Y791" s="3"/>
      <c r="Z791" s="2" t="s">
        <v>1515</v>
      </c>
      <c r="AA791" s="3"/>
      <c r="AB791" s="3"/>
      <c r="AC791" s="16"/>
    </row>
    <row r="792" spans="1:29" x14ac:dyDescent="0.3">
      <c r="A792" s="2" t="s">
        <v>855</v>
      </c>
      <c r="B792" s="25" t="s">
        <v>162</v>
      </c>
      <c r="C792" s="2" t="s">
        <v>1559</v>
      </c>
      <c r="D792" s="28"/>
      <c r="E792" s="28"/>
      <c r="F792" s="28"/>
      <c r="G792" s="28">
        <v>52.694600000000001</v>
      </c>
      <c r="H792" s="28">
        <v>0.493672</v>
      </c>
      <c r="I792" s="28">
        <v>1.7028399999999999</v>
      </c>
      <c r="J792" s="28">
        <v>8.3171400000000002</v>
      </c>
      <c r="K792" s="28">
        <v>0.62698399999999999</v>
      </c>
      <c r="L792" s="28">
        <v>15.084899999999999</v>
      </c>
      <c r="M792" s="28">
        <v>21.094899999999999</v>
      </c>
      <c r="N792" s="28">
        <v>0.38225399999999998</v>
      </c>
      <c r="O792" s="28">
        <v>2.4701000000000001E-2</v>
      </c>
      <c r="P792" s="28">
        <v>5.8859999999999997E-3</v>
      </c>
      <c r="Q792" s="28">
        <v>0.43208171533383721</v>
      </c>
      <c r="R792" s="28">
        <v>0.13364259908700721</v>
      </c>
      <c r="S792" s="28">
        <v>0.43427568557915552</v>
      </c>
      <c r="T792" s="28">
        <v>76.376727024041259</v>
      </c>
      <c r="U792" s="28"/>
      <c r="V792" s="16">
        <v>930.66291401843921</v>
      </c>
      <c r="W792" s="3">
        <v>4.2829180846366013</v>
      </c>
      <c r="X792" s="30">
        <v>0.2465650132024732</v>
      </c>
      <c r="Y792" s="3">
        <v>-1.6838849550466883E-2</v>
      </c>
      <c r="Z792" s="2" t="s">
        <v>1514</v>
      </c>
      <c r="AA792" s="3">
        <v>2.6235866961110998</v>
      </c>
      <c r="AB792" s="3">
        <v>2.7341218181818099</v>
      </c>
      <c r="AC792" s="16">
        <v>1013.10000000001</v>
      </c>
    </row>
    <row r="793" spans="1:29" x14ac:dyDescent="0.3">
      <c r="A793" s="25" t="s">
        <v>897</v>
      </c>
      <c r="B793" s="25" t="s">
        <v>159</v>
      </c>
      <c r="C793" s="2" t="s">
        <v>1559</v>
      </c>
      <c r="D793" s="28"/>
      <c r="E793" s="28"/>
      <c r="F793" s="28"/>
      <c r="G793" s="28">
        <v>50.0062</v>
      </c>
      <c r="H793" s="28">
        <v>0.66095000000000004</v>
      </c>
      <c r="I793" s="28">
        <v>3.2072500000000002</v>
      </c>
      <c r="J793" s="28">
        <v>7.5149100000000004</v>
      </c>
      <c r="K793" s="28">
        <v>0.16929900000000001</v>
      </c>
      <c r="L793" s="28">
        <v>15.164</v>
      </c>
      <c r="M793" s="28">
        <v>21.2684</v>
      </c>
      <c r="N793" s="28">
        <v>0.32193500000000003</v>
      </c>
      <c r="O793" s="28">
        <v>0</v>
      </c>
      <c r="P793" s="28">
        <v>7.1494000000000002E-2</v>
      </c>
      <c r="Q793" s="28">
        <v>0.43743261943055567</v>
      </c>
      <c r="R793" s="28">
        <v>0.12160981331581405</v>
      </c>
      <c r="S793" s="28">
        <v>0.44095756725363022</v>
      </c>
      <c r="T793" s="28">
        <v>78.246765148328763</v>
      </c>
      <c r="U793" s="28"/>
      <c r="V793" s="16"/>
      <c r="W793" s="3"/>
      <c r="X793" s="30">
        <v>0.25858148827823502</v>
      </c>
      <c r="Y793" s="3">
        <v>-3.3827020691722276E-2</v>
      </c>
      <c r="Z793" s="2" t="s">
        <v>1514</v>
      </c>
      <c r="AA793" s="3"/>
      <c r="AB793" s="3"/>
      <c r="AC793" s="16"/>
    </row>
    <row r="794" spans="1:29" x14ac:dyDescent="0.3">
      <c r="A794" s="25" t="s">
        <v>870</v>
      </c>
      <c r="B794" s="25" t="s">
        <v>162</v>
      </c>
      <c r="C794" s="2" t="s">
        <v>1559</v>
      </c>
      <c r="D794" s="28"/>
      <c r="E794" s="28"/>
      <c r="F794" s="28"/>
      <c r="G794" s="28">
        <v>49.895299999999999</v>
      </c>
      <c r="H794" s="28">
        <v>0.712538</v>
      </c>
      <c r="I794" s="28">
        <v>3.4843299999999999</v>
      </c>
      <c r="J794" s="28">
        <v>7.9523099999999998</v>
      </c>
      <c r="K794" s="28">
        <v>0.16739200000000001</v>
      </c>
      <c r="L794" s="28">
        <v>14.955299999999999</v>
      </c>
      <c r="M794" s="28">
        <v>21.5748</v>
      </c>
      <c r="N794" s="28">
        <v>0.34042299999999998</v>
      </c>
      <c r="O794" s="28">
        <v>1.1143999999999999E-2</v>
      </c>
      <c r="P794" s="28">
        <v>0.121889</v>
      </c>
      <c r="Q794" s="28">
        <v>0.42823884130528961</v>
      </c>
      <c r="R794" s="28">
        <v>0.12774140130524383</v>
      </c>
      <c r="S794" s="28">
        <v>0.44401975738946653</v>
      </c>
      <c r="T794" s="28">
        <v>77.024111377510366</v>
      </c>
      <c r="U794" s="28"/>
      <c r="V794" s="16">
        <v>1038.8673149330043</v>
      </c>
      <c r="W794" s="3">
        <v>3.2111406146113586</v>
      </c>
      <c r="X794" s="30">
        <v>0.25924309281776248</v>
      </c>
      <c r="Y794" s="3">
        <v>-4.187462961932753E-2</v>
      </c>
      <c r="Z794" s="2" t="s">
        <v>1514</v>
      </c>
      <c r="AA794" s="3">
        <v>2.4928266666666499</v>
      </c>
      <c r="AB794" s="3">
        <v>2.7072182059090801</v>
      </c>
      <c r="AC794" s="16">
        <v>1080.80454545455</v>
      </c>
    </row>
    <row r="795" spans="1:29" x14ac:dyDescent="0.3">
      <c r="A795" s="25" t="s">
        <v>674</v>
      </c>
      <c r="B795" s="25" t="s">
        <v>159</v>
      </c>
      <c r="C795" s="2" t="s">
        <v>1559</v>
      </c>
      <c r="D795" s="28"/>
      <c r="E795" s="28"/>
      <c r="F795" s="28"/>
      <c r="G795" s="28">
        <v>49.858199999999997</v>
      </c>
      <c r="H795" s="28">
        <v>0.95197399999999999</v>
      </c>
      <c r="I795" s="28">
        <v>3.0379800000000001</v>
      </c>
      <c r="J795" s="28">
        <v>9.4382000000000001</v>
      </c>
      <c r="K795" s="28">
        <v>0.55778000000000005</v>
      </c>
      <c r="L795" s="28">
        <v>14.3101</v>
      </c>
      <c r="M795" s="28">
        <v>19.8521</v>
      </c>
      <c r="N795" s="28">
        <v>0.40893000000000002</v>
      </c>
      <c r="O795" s="28">
        <v>1.0839E-2</v>
      </c>
      <c r="P795" s="28">
        <v>3.3980999999999997E-2</v>
      </c>
      <c r="Q795" s="28">
        <v>0.42246327782623133</v>
      </c>
      <c r="R795" s="28">
        <v>0.15630861686882563</v>
      </c>
      <c r="S795" s="28">
        <v>0.42122810530494298</v>
      </c>
      <c r="T795" s="28">
        <v>72.993053342512169</v>
      </c>
      <c r="U795" s="28"/>
      <c r="V795" s="16"/>
      <c r="W795" s="3"/>
      <c r="X795" s="30">
        <v>0.26240437894765822</v>
      </c>
      <c r="Y795" s="3">
        <v>-5.5778376628630055E-2</v>
      </c>
      <c r="Z795" s="2" t="s">
        <v>1514</v>
      </c>
      <c r="AA795" s="3"/>
      <c r="AB795" s="3"/>
      <c r="AC795" s="16"/>
    </row>
    <row r="796" spans="1:29" x14ac:dyDescent="0.3">
      <c r="A796" s="25" t="s">
        <v>798</v>
      </c>
      <c r="B796" s="25" t="s">
        <v>159</v>
      </c>
      <c r="C796" s="2" t="s">
        <v>1559</v>
      </c>
      <c r="D796" s="28"/>
      <c r="E796" s="28"/>
      <c r="F796" s="28"/>
      <c r="G796" s="28">
        <v>52.079300000000003</v>
      </c>
      <c r="H796" s="28">
        <v>0.43245</v>
      </c>
      <c r="I796" s="28">
        <v>1.4475199999999999</v>
      </c>
      <c r="J796" s="28">
        <v>9.08385</v>
      </c>
      <c r="K796" s="28">
        <v>0.66390499999999997</v>
      </c>
      <c r="L796" s="28">
        <v>15.4887</v>
      </c>
      <c r="M796" s="28">
        <v>20.0426</v>
      </c>
      <c r="N796" s="28">
        <v>0.32908799999999999</v>
      </c>
      <c r="O796" s="28">
        <v>0</v>
      </c>
      <c r="P796" s="28">
        <v>0</v>
      </c>
      <c r="Q796" s="28">
        <v>0.44266407877052483</v>
      </c>
      <c r="R796" s="28">
        <v>0.1456386739400288</v>
      </c>
      <c r="S796" s="28">
        <v>0.4116972472894464</v>
      </c>
      <c r="T796" s="28">
        <v>75.244264408247062</v>
      </c>
      <c r="U796" s="28"/>
      <c r="V796" s="16"/>
      <c r="W796" s="3"/>
      <c r="X796" s="30">
        <v>0.2497978097382447</v>
      </c>
      <c r="Y796" s="3">
        <v>7.0409128119648057E-2</v>
      </c>
      <c r="Z796" s="2" t="s">
        <v>1515</v>
      </c>
      <c r="AA796" s="3"/>
      <c r="AB796" s="3"/>
      <c r="AC796" s="16"/>
    </row>
    <row r="797" spans="1:29" x14ac:dyDescent="0.3">
      <c r="A797" s="25" t="s">
        <v>787</v>
      </c>
      <c r="B797" s="25" t="s">
        <v>162</v>
      </c>
      <c r="C797" s="2" t="s">
        <v>1559</v>
      </c>
      <c r="D797" s="28"/>
      <c r="E797" s="28"/>
      <c r="F797" s="28"/>
      <c r="G797" s="28">
        <v>51.061900000000001</v>
      </c>
      <c r="H797" s="28">
        <v>0.38333</v>
      </c>
      <c r="I797" s="28">
        <v>1.24583</v>
      </c>
      <c r="J797" s="28">
        <v>9.2169399999999992</v>
      </c>
      <c r="K797" s="28">
        <v>0.690141</v>
      </c>
      <c r="L797" s="28">
        <v>15.595700000000001</v>
      </c>
      <c r="M797" s="28">
        <v>20.204799999999999</v>
      </c>
      <c r="N797" s="28">
        <v>0.344113</v>
      </c>
      <c r="O797" s="28">
        <v>0</v>
      </c>
      <c r="P797" s="28">
        <v>2.6620999999999999E-2</v>
      </c>
      <c r="Q797" s="28">
        <v>0.44195507002674561</v>
      </c>
      <c r="R797" s="28">
        <v>0.14652355824796584</v>
      </c>
      <c r="S797" s="28">
        <v>0.41152137172528847</v>
      </c>
      <c r="T797" s="28">
        <v>75.101294897056775</v>
      </c>
      <c r="U797" s="28"/>
      <c r="V797" s="16"/>
      <c r="W797" s="3"/>
      <c r="X797" s="30"/>
      <c r="Y797" s="3"/>
      <c r="Z797" s="2" t="s">
        <v>1515</v>
      </c>
      <c r="AA797" s="3"/>
      <c r="AB797" s="3"/>
      <c r="AC797" s="16"/>
    </row>
    <row r="798" spans="1:29" x14ac:dyDescent="0.3">
      <c r="A798" s="25" t="s">
        <v>778</v>
      </c>
      <c r="B798" s="25" t="s">
        <v>162</v>
      </c>
      <c r="C798" s="2" t="s">
        <v>1559</v>
      </c>
      <c r="D798" s="28"/>
      <c r="E798" s="28"/>
      <c r="F798" s="28"/>
      <c r="G798" s="28">
        <v>51.485900000000001</v>
      </c>
      <c r="H798" s="28">
        <v>0.57855100000000004</v>
      </c>
      <c r="I798" s="28">
        <v>2.0882800000000001</v>
      </c>
      <c r="J798" s="28">
        <v>8.7422000000000004</v>
      </c>
      <c r="K798" s="28">
        <v>0.51197899999999996</v>
      </c>
      <c r="L798" s="28">
        <v>14.726699999999999</v>
      </c>
      <c r="M798" s="28">
        <v>20.349</v>
      </c>
      <c r="N798" s="28">
        <v>0.42813200000000001</v>
      </c>
      <c r="O798" s="28">
        <v>1.5706000000000001E-2</v>
      </c>
      <c r="P798" s="28">
        <v>0.100812</v>
      </c>
      <c r="Q798" s="28">
        <v>0.42989760252515108</v>
      </c>
      <c r="R798" s="28">
        <v>0.14316200417787744</v>
      </c>
      <c r="S798" s="28">
        <v>0.42694039329697142</v>
      </c>
      <c r="T798" s="28">
        <v>75.017955810647976</v>
      </c>
      <c r="U798" s="28"/>
      <c r="V798" s="16">
        <v>1050.0242959702859</v>
      </c>
      <c r="W798" s="3">
        <v>4.1269686023221501</v>
      </c>
      <c r="X798" s="30">
        <v>0.26122146538190733</v>
      </c>
      <c r="Y798" s="3">
        <v>-5.8905798947575749E-2</v>
      </c>
      <c r="Z798" s="2" t="s">
        <v>1514</v>
      </c>
      <c r="AA798" s="3">
        <v>3.12402447388888</v>
      </c>
      <c r="AB798" s="3">
        <v>3.51024727272726</v>
      </c>
      <c r="AC798" s="16">
        <v>1084.3545454545501</v>
      </c>
    </row>
    <row r="799" spans="1:29" x14ac:dyDescent="0.3">
      <c r="A799" s="25" t="s">
        <v>879</v>
      </c>
      <c r="B799" s="25" t="s">
        <v>159</v>
      </c>
      <c r="C799" s="2" t="s">
        <v>1559</v>
      </c>
      <c r="D799" s="28"/>
      <c r="E799" s="28"/>
      <c r="F799" s="28"/>
      <c r="G799" s="28">
        <v>49.085599999999999</v>
      </c>
      <c r="H799" s="28">
        <v>0.82659899999999997</v>
      </c>
      <c r="I799" s="28">
        <v>3.5061399999999998</v>
      </c>
      <c r="J799" s="28">
        <v>7.6667699999999996</v>
      </c>
      <c r="K799" s="28">
        <v>0.24273600000000001</v>
      </c>
      <c r="L799" s="28">
        <v>14.7982</v>
      </c>
      <c r="M799" s="28">
        <v>21.232299999999999</v>
      </c>
      <c r="N799" s="28">
        <v>0.32560899999999998</v>
      </c>
      <c r="O799" s="28">
        <v>6.1399999999999996E-3</v>
      </c>
      <c r="P799" s="28">
        <v>0</v>
      </c>
      <c r="Q799" s="28">
        <v>0.43068911209792821</v>
      </c>
      <c r="R799" s="28">
        <v>0.12517421702062448</v>
      </c>
      <c r="S799" s="28">
        <v>0.44413667088144726</v>
      </c>
      <c r="T799" s="28">
        <v>77.481116227055935</v>
      </c>
      <c r="U799" s="28"/>
      <c r="V799" s="16"/>
      <c r="W799" s="3"/>
      <c r="X799" s="30">
        <v>0.25885593711458749</v>
      </c>
      <c r="Y799" s="3">
        <v>-3.5899684517100905E-2</v>
      </c>
      <c r="Z799" s="2" t="s">
        <v>1514</v>
      </c>
      <c r="AA799" s="3"/>
      <c r="AB799" s="3"/>
      <c r="AC799" s="16"/>
    </row>
    <row r="800" spans="1:29" x14ac:dyDescent="0.3">
      <c r="A800" s="29" t="s">
        <v>884</v>
      </c>
      <c r="B800" s="25" t="s">
        <v>159</v>
      </c>
      <c r="C800" s="2" t="s">
        <v>1559</v>
      </c>
      <c r="D800" s="28"/>
      <c r="E800" s="28"/>
      <c r="F800" s="28"/>
      <c r="G800" s="28">
        <v>49.722099999999998</v>
      </c>
      <c r="H800" s="28">
        <v>0.740726</v>
      </c>
      <c r="I800" s="28">
        <v>3.5859800000000002</v>
      </c>
      <c r="J800" s="28">
        <v>7.6164300000000003</v>
      </c>
      <c r="K800" s="28">
        <v>0.20249700000000001</v>
      </c>
      <c r="L800" s="28">
        <v>14.870699999999999</v>
      </c>
      <c r="M800" s="28">
        <v>21.444400000000002</v>
      </c>
      <c r="N800" s="28">
        <v>0.37423400000000001</v>
      </c>
      <c r="O800" s="28">
        <v>4.0140000000000002E-3</v>
      </c>
      <c r="P800" s="28">
        <v>0</v>
      </c>
      <c r="Q800" s="28">
        <v>0.43033555276390911</v>
      </c>
      <c r="R800" s="28">
        <v>0.12364447604518805</v>
      </c>
      <c r="S800" s="28">
        <v>0.44601997119090286</v>
      </c>
      <c r="T800" s="28">
        <v>77.680697928589737</v>
      </c>
      <c r="U800" s="28"/>
      <c r="V800" s="16"/>
      <c r="W800" s="3"/>
      <c r="X800" s="30">
        <v>0.26059798517377653</v>
      </c>
      <c r="Y800" s="3">
        <v>-5.4097162542698141E-2</v>
      </c>
      <c r="Z800" s="2" t="s">
        <v>1514</v>
      </c>
      <c r="AA800" s="3"/>
      <c r="AB800" s="3"/>
      <c r="AC800" s="16"/>
    </row>
    <row r="801" spans="1:29" x14ac:dyDescent="0.3">
      <c r="A801" s="25" t="s">
        <v>867</v>
      </c>
      <c r="B801" s="25" t="s">
        <v>162</v>
      </c>
      <c r="C801" s="2" t="s">
        <v>1559</v>
      </c>
      <c r="D801" s="28"/>
      <c r="E801" s="28"/>
      <c r="F801" s="28"/>
      <c r="G801" s="28">
        <v>48.64</v>
      </c>
      <c r="H801" s="28">
        <v>0.76185899999999995</v>
      </c>
      <c r="I801" s="28">
        <v>3.7706</v>
      </c>
      <c r="J801" s="28">
        <v>7.9274500000000003</v>
      </c>
      <c r="K801" s="28">
        <v>0.167356</v>
      </c>
      <c r="L801" s="28">
        <v>14.726000000000001</v>
      </c>
      <c r="M801" s="28">
        <v>21.500499999999999</v>
      </c>
      <c r="N801" s="28">
        <v>0.32506499999999999</v>
      </c>
      <c r="O801" s="28">
        <v>0</v>
      </c>
      <c r="P801" s="28">
        <v>1.6345999999999999E-2</v>
      </c>
      <c r="Q801" s="28">
        <v>0.42528546576650345</v>
      </c>
      <c r="R801" s="28">
        <v>0.12843302293499997</v>
      </c>
      <c r="S801" s="28">
        <v>0.44628151129849664</v>
      </c>
      <c r="T801" s="28">
        <v>76.805357676211685</v>
      </c>
      <c r="U801" s="28"/>
      <c r="V801" s="16">
        <v>1036.924661816392</v>
      </c>
      <c r="W801" s="3">
        <v>3.0019491475553464</v>
      </c>
      <c r="X801" s="30">
        <v>0.25879030104243572</v>
      </c>
      <c r="Y801" s="3">
        <v>-4.0435297140850035E-2</v>
      </c>
      <c r="Z801" s="2" t="s">
        <v>1514</v>
      </c>
      <c r="AA801" s="3">
        <v>2.42349999999999</v>
      </c>
      <c r="AB801" s="3">
        <v>2.8237781818181702</v>
      </c>
      <c r="AC801" s="16">
        <v>1080.1654545454599</v>
      </c>
    </row>
    <row r="802" spans="1:29" x14ac:dyDescent="0.3">
      <c r="A802" s="29" t="s">
        <v>796</v>
      </c>
      <c r="B802" s="25" t="s">
        <v>159</v>
      </c>
      <c r="C802" s="2" t="s">
        <v>1559</v>
      </c>
      <c r="D802" s="28"/>
      <c r="E802" s="28"/>
      <c r="F802" s="28"/>
      <c r="G802" s="28">
        <v>50.554400000000001</v>
      </c>
      <c r="H802" s="28">
        <v>0.58221599999999996</v>
      </c>
      <c r="I802" s="28">
        <v>1.8811599999999999</v>
      </c>
      <c r="J802" s="28">
        <v>9.0027000000000008</v>
      </c>
      <c r="K802" s="28">
        <v>0.59000699999999995</v>
      </c>
      <c r="L802" s="28">
        <v>15.3443</v>
      </c>
      <c r="M802" s="28">
        <v>20.575700000000001</v>
      </c>
      <c r="N802" s="28">
        <v>0.38378200000000001</v>
      </c>
      <c r="O802" s="28">
        <v>4.5589999999999997E-3</v>
      </c>
      <c r="P802" s="28">
        <v>3.2565999999999998E-2</v>
      </c>
      <c r="Q802" s="28">
        <v>0.43612863951437164</v>
      </c>
      <c r="R802" s="28">
        <v>0.14354489517287033</v>
      </c>
      <c r="S802" s="28">
        <v>0.42032646531275802</v>
      </c>
      <c r="T802" s="28">
        <v>75.236941729568727</v>
      </c>
      <c r="U802" s="28"/>
      <c r="V802" s="16"/>
      <c r="W802" s="3"/>
      <c r="X802" s="30"/>
      <c r="Y802" s="3"/>
      <c r="Z802" s="2" t="s">
        <v>1515</v>
      </c>
      <c r="AA802" s="3"/>
      <c r="AB802" s="3"/>
      <c r="AC802" s="16"/>
    </row>
    <row r="803" spans="1:29" x14ac:dyDescent="0.3">
      <c r="A803" s="25" t="s">
        <v>850</v>
      </c>
      <c r="B803" s="25" t="s">
        <v>162</v>
      </c>
      <c r="C803" s="2" t="s">
        <v>1559</v>
      </c>
      <c r="D803" s="28"/>
      <c r="E803" s="28"/>
      <c r="F803" s="28"/>
      <c r="G803" s="28">
        <v>50.210700000000003</v>
      </c>
      <c r="H803" s="28">
        <v>0.88275800000000004</v>
      </c>
      <c r="I803" s="28">
        <v>3.1415600000000001</v>
      </c>
      <c r="J803" s="28">
        <v>8.1813800000000008</v>
      </c>
      <c r="K803" s="28">
        <v>0.35969400000000001</v>
      </c>
      <c r="L803" s="28">
        <v>15.268599999999999</v>
      </c>
      <c r="M803" s="28">
        <v>20.545200000000001</v>
      </c>
      <c r="N803" s="28">
        <v>0.36137599999999998</v>
      </c>
      <c r="O803" s="28">
        <v>0</v>
      </c>
      <c r="P803" s="28">
        <v>4.4530000000000004E-3</v>
      </c>
      <c r="Q803" s="28">
        <v>0.44097545702666252</v>
      </c>
      <c r="R803" s="28">
        <v>0.13255289412357735</v>
      </c>
      <c r="S803" s="28">
        <v>0.42647164884976019</v>
      </c>
      <c r="T803" s="28">
        <v>76.88817059213622</v>
      </c>
      <c r="U803" s="28"/>
      <c r="V803" s="16">
        <v>1027.4550057614979</v>
      </c>
      <c r="W803" s="3">
        <v>1.6697886224099612</v>
      </c>
      <c r="X803" s="30">
        <v>0.25595570600465939</v>
      </c>
      <c r="Y803" s="3">
        <v>-5.5419119838936437E-3</v>
      </c>
      <c r="Z803" s="2" t="s">
        <v>1514</v>
      </c>
      <c r="AA803" s="3">
        <v>2.4990755555555499</v>
      </c>
      <c r="AB803" s="3">
        <v>3.0644836363636299</v>
      </c>
      <c r="AC803" s="16">
        <v>1082.1109090909199</v>
      </c>
    </row>
    <row r="804" spans="1:29" x14ac:dyDescent="0.3">
      <c r="A804" s="25" t="s">
        <v>850</v>
      </c>
      <c r="B804" s="25" t="s">
        <v>195</v>
      </c>
      <c r="C804" s="2" t="s">
        <v>1559</v>
      </c>
      <c r="D804" s="28"/>
      <c r="E804" s="28"/>
      <c r="F804" s="28"/>
      <c r="G804" s="28">
        <v>50.8322</v>
      </c>
      <c r="H804" s="28">
        <v>0.70259099999999997</v>
      </c>
      <c r="I804" s="28">
        <v>2.3953600000000002</v>
      </c>
      <c r="J804" s="28">
        <v>8.4224300000000003</v>
      </c>
      <c r="K804" s="28">
        <v>0.38982800000000001</v>
      </c>
      <c r="L804" s="28">
        <v>15.177899999999999</v>
      </c>
      <c r="M804" s="28">
        <v>20.8672</v>
      </c>
      <c r="N804" s="28">
        <v>0.35979299999999997</v>
      </c>
      <c r="O804" s="28">
        <v>0</v>
      </c>
      <c r="P804" s="28">
        <v>1.4840000000000001E-3</v>
      </c>
      <c r="Q804" s="28">
        <v>0.43488990259703114</v>
      </c>
      <c r="R804" s="28">
        <v>0.13537937217128929</v>
      </c>
      <c r="S804" s="28">
        <v>0.42973072523167954</v>
      </c>
      <c r="T804" s="28">
        <v>76.260447798754555</v>
      </c>
      <c r="U804" s="28"/>
      <c r="V804" s="16"/>
      <c r="W804" s="3"/>
      <c r="X804" s="30">
        <v>0.2512264830892616</v>
      </c>
      <c r="Y804" s="3">
        <v>5.6176517895251243E-2</v>
      </c>
      <c r="Z804" s="2" t="s">
        <v>1515</v>
      </c>
      <c r="AA804" s="3"/>
      <c r="AB804" s="3"/>
      <c r="AC804" s="16"/>
    </row>
    <row r="805" spans="1:29" x14ac:dyDescent="0.3">
      <c r="A805" s="25" t="s">
        <v>850</v>
      </c>
      <c r="B805" s="25" t="s">
        <v>195</v>
      </c>
      <c r="C805" s="2" t="s">
        <v>1559</v>
      </c>
      <c r="D805" s="28"/>
      <c r="E805" s="28"/>
      <c r="F805" s="28"/>
      <c r="G805" s="28">
        <v>50.865200000000002</v>
      </c>
      <c r="H805" s="28">
        <v>0.71235099999999996</v>
      </c>
      <c r="I805" s="28">
        <v>2.3149899999999999</v>
      </c>
      <c r="J805" s="28">
        <v>8.3933999999999997</v>
      </c>
      <c r="K805" s="28">
        <v>0.537242</v>
      </c>
      <c r="L805" s="28">
        <v>15.1432</v>
      </c>
      <c r="M805" s="28">
        <v>20.893599999999999</v>
      </c>
      <c r="N805" s="28">
        <v>0.373249</v>
      </c>
      <c r="O805" s="28">
        <v>0</v>
      </c>
      <c r="P805" s="28">
        <v>1.6327999999999999E-2</v>
      </c>
      <c r="Q805" s="28">
        <v>0.4342939840806696</v>
      </c>
      <c r="R805" s="28">
        <v>0.13503660922518076</v>
      </c>
      <c r="S805" s="28">
        <v>0.4306694066941496</v>
      </c>
      <c r="T805" s="28">
        <v>76.281511864471739</v>
      </c>
      <c r="U805" s="28"/>
      <c r="V805" s="16"/>
      <c r="W805" s="3"/>
      <c r="X805" s="30">
        <v>0.25072080482849768</v>
      </c>
      <c r="Y805" s="3">
        <v>6.6472037764244374E-2</v>
      </c>
      <c r="Z805" s="2" t="s">
        <v>1515</v>
      </c>
      <c r="AA805" s="3"/>
      <c r="AB805" s="3"/>
      <c r="AC805" s="16"/>
    </row>
    <row r="806" spans="1:29" x14ac:dyDescent="0.3">
      <c r="A806" s="25" t="s">
        <v>850</v>
      </c>
      <c r="B806" s="25" t="s">
        <v>159</v>
      </c>
      <c r="C806" s="2" t="s">
        <v>1559</v>
      </c>
      <c r="D806" s="28"/>
      <c r="E806" s="28"/>
      <c r="F806" s="28"/>
      <c r="G806" s="28">
        <v>51.056600000000003</v>
      </c>
      <c r="H806" s="28">
        <v>0.72913700000000004</v>
      </c>
      <c r="I806" s="28">
        <v>2.4330400000000001</v>
      </c>
      <c r="J806" s="28">
        <v>8.1292799999999996</v>
      </c>
      <c r="K806" s="28">
        <v>0.42155100000000001</v>
      </c>
      <c r="L806" s="28">
        <v>15.2377</v>
      </c>
      <c r="M806" s="28">
        <v>20.994900000000001</v>
      </c>
      <c r="N806" s="28">
        <v>0.35749799999999998</v>
      </c>
      <c r="O806" s="28">
        <v>0</v>
      </c>
      <c r="P806" s="28">
        <v>0</v>
      </c>
      <c r="Q806" s="28">
        <v>0.43676440117997489</v>
      </c>
      <c r="R806" s="28">
        <v>0.13071557737730277</v>
      </c>
      <c r="S806" s="28">
        <v>0.43252002144272228</v>
      </c>
      <c r="T806" s="28">
        <v>76.965605428120114</v>
      </c>
      <c r="U806" s="28"/>
      <c r="V806" s="16"/>
      <c r="W806" s="3"/>
      <c r="X806" s="30">
        <v>0.25375759315456697</v>
      </c>
      <c r="Y806" s="3">
        <v>2.0988454618184882E-2</v>
      </c>
      <c r="Z806" s="2" t="s">
        <v>1514</v>
      </c>
      <c r="AA806" s="3"/>
      <c r="AB806" s="3"/>
      <c r="AC806" s="16"/>
    </row>
    <row r="807" spans="1:29" x14ac:dyDescent="0.3">
      <c r="A807" s="25" t="s">
        <v>850</v>
      </c>
      <c r="B807" s="25" t="s">
        <v>195</v>
      </c>
      <c r="C807" s="2" t="s">
        <v>1559</v>
      </c>
      <c r="D807" s="28"/>
      <c r="E807" s="28"/>
      <c r="F807" s="28"/>
      <c r="G807" s="28">
        <v>49.473300000000002</v>
      </c>
      <c r="H807" s="28">
        <v>0.89734999999999998</v>
      </c>
      <c r="I807" s="28">
        <v>2.7867899999999999</v>
      </c>
      <c r="J807" s="28">
        <v>7.8713800000000003</v>
      </c>
      <c r="K807" s="28">
        <v>0.33641700000000002</v>
      </c>
      <c r="L807" s="28">
        <v>15.183299999999999</v>
      </c>
      <c r="M807" s="28">
        <v>20.6709</v>
      </c>
      <c r="N807" s="28">
        <v>0.35956100000000002</v>
      </c>
      <c r="O807" s="28">
        <v>0</v>
      </c>
      <c r="P807" s="28">
        <v>3.8630999999999999E-2</v>
      </c>
      <c r="Q807" s="28">
        <v>0.44066093730029204</v>
      </c>
      <c r="R807" s="28">
        <v>0.12815534029471101</v>
      </c>
      <c r="S807" s="28">
        <v>0.43118372240499697</v>
      </c>
      <c r="T807" s="28">
        <v>77.469818403129892</v>
      </c>
      <c r="U807" s="28"/>
      <c r="V807" s="16"/>
      <c r="W807" s="3"/>
      <c r="X807" s="30">
        <v>0.2603874132864798</v>
      </c>
      <c r="Y807" s="3">
        <v>-4.4799543782612972E-2</v>
      </c>
      <c r="Z807" s="2" t="s">
        <v>1514</v>
      </c>
      <c r="AA807" s="3"/>
      <c r="AB807" s="3"/>
      <c r="AC807" s="16"/>
    </row>
    <row r="808" spans="1:29" x14ac:dyDescent="0.3">
      <c r="A808" s="25" t="s">
        <v>859</v>
      </c>
      <c r="B808" s="25" t="s">
        <v>162</v>
      </c>
      <c r="C808" s="2" t="s">
        <v>1559</v>
      </c>
      <c r="D808" s="28"/>
      <c r="E808" s="28"/>
      <c r="F808" s="28"/>
      <c r="G808" s="28">
        <v>49.229100000000003</v>
      </c>
      <c r="H808" s="28">
        <v>0.95610399999999995</v>
      </c>
      <c r="I808" s="28">
        <v>3.80654</v>
      </c>
      <c r="J808" s="28">
        <v>8.0702700000000007</v>
      </c>
      <c r="K808" s="28">
        <v>0.262322</v>
      </c>
      <c r="L808" s="28">
        <v>14.8086</v>
      </c>
      <c r="M808" s="28">
        <v>20.5335</v>
      </c>
      <c r="N808" s="28">
        <v>0.33963500000000002</v>
      </c>
      <c r="O808" s="28">
        <v>0</v>
      </c>
      <c r="P808" s="28">
        <v>1.6309000000000001E-2</v>
      </c>
      <c r="Q808" s="28">
        <v>0.434347963547488</v>
      </c>
      <c r="R808" s="28">
        <v>0.13278814391655414</v>
      </c>
      <c r="S808" s="28">
        <v>0.43286389253595786</v>
      </c>
      <c r="T808" s="28">
        <v>76.586194712532347</v>
      </c>
      <c r="U808" s="28"/>
      <c r="V808" s="16"/>
      <c r="W808" s="3"/>
      <c r="X808" s="30">
        <v>0.24754375877739268</v>
      </c>
      <c r="Y808" s="3">
        <v>0.1030710844629148</v>
      </c>
      <c r="Z808" s="2" t="s">
        <v>1515</v>
      </c>
      <c r="AA808" s="3"/>
      <c r="AB808" s="3"/>
      <c r="AC808" s="16"/>
    </row>
    <row r="809" spans="1:29" x14ac:dyDescent="0.3">
      <c r="A809" s="25" t="s">
        <v>859</v>
      </c>
      <c r="B809" s="25" t="s">
        <v>159</v>
      </c>
      <c r="C809" s="2" t="s">
        <v>1559</v>
      </c>
      <c r="D809" s="28"/>
      <c r="E809" s="28"/>
      <c r="F809" s="28"/>
      <c r="G809" s="28">
        <v>51.796599999999998</v>
      </c>
      <c r="H809" s="28">
        <v>0.57517300000000005</v>
      </c>
      <c r="I809" s="28">
        <v>1.7321500000000001</v>
      </c>
      <c r="J809" s="28">
        <v>8.1665399999999995</v>
      </c>
      <c r="K809" s="28">
        <v>0.54552199999999995</v>
      </c>
      <c r="L809" s="28">
        <v>15.424799999999999</v>
      </c>
      <c r="M809" s="28">
        <v>21.050999999999998</v>
      </c>
      <c r="N809" s="28">
        <v>0.31092999999999998</v>
      </c>
      <c r="O809" s="28">
        <v>0</v>
      </c>
      <c r="P809" s="28">
        <v>3.4153000000000003E-2</v>
      </c>
      <c r="Q809" s="28">
        <v>0.4390026022991515</v>
      </c>
      <c r="R809" s="28">
        <v>0.13038664034602265</v>
      </c>
      <c r="S809" s="28">
        <v>0.43061075735482579</v>
      </c>
      <c r="T809" s="28">
        <v>77.100614029816583</v>
      </c>
      <c r="U809" s="28"/>
      <c r="V809" s="16"/>
      <c r="W809" s="3"/>
      <c r="X809" s="30">
        <v>0.25479065620692537</v>
      </c>
      <c r="Y809" s="3">
        <v>1.0661109006018021E-2</v>
      </c>
      <c r="Z809" s="2" t="s">
        <v>1514</v>
      </c>
      <c r="AA809" s="3"/>
      <c r="AB809" s="3"/>
      <c r="AC809" s="16"/>
    </row>
    <row r="810" spans="1:29" x14ac:dyDescent="0.3">
      <c r="A810" s="25" t="s">
        <v>859</v>
      </c>
      <c r="B810" s="25" t="s">
        <v>195</v>
      </c>
      <c r="C810" s="2" t="s">
        <v>1559</v>
      </c>
      <c r="D810" s="28"/>
      <c r="E810" s="28"/>
      <c r="F810" s="28"/>
      <c r="G810" s="28">
        <v>50.750100000000003</v>
      </c>
      <c r="H810" s="28">
        <v>0.71832200000000002</v>
      </c>
      <c r="I810" s="28">
        <v>2.3164199999999999</v>
      </c>
      <c r="J810" s="28">
        <v>8.29725</v>
      </c>
      <c r="K810" s="28">
        <v>0.46656500000000001</v>
      </c>
      <c r="L810" s="28">
        <v>15.279299999999999</v>
      </c>
      <c r="M810" s="28">
        <v>20.493300000000001</v>
      </c>
      <c r="N810" s="28">
        <v>0.31244</v>
      </c>
      <c r="O810" s="28">
        <v>0</v>
      </c>
      <c r="P810" s="28">
        <v>0</v>
      </c>
      <c r="Q810" s="28">
        <v>0.44079564228872109</v>
      </c>
      <c r="R810" s="28">
        <v>0.13428127572542023</v>
      </c>
      <c r="S810" s="28">
        <v>0.42492308198585871</v>
      </c>
      <c r="T810" s="28">
        <v>76.649858215641643</v>
      </c>
      <c r="U810" s="28"/>
      <c r="V810" s="16"/>
      <c r="W810" s="3"/>
      <c r="X810" s="30">
        <v>0.25678713891972083</v>
      </c>
      <c r="Y810" s="3">
        <v>-1.0242436401655564E-2</v>
      </c>
      <c r="Z810" s="2" t="s">
        <v>1514</v>
      </c>
      <c r="AA810" s="3"/>
      <c r="AB810" s="3"/>
      <c r="AC810" s="16"/>
    </row>
    <row r="811" spans="1:29" x14ac:dyDescent="0.3">
      <c r="A811" s="25" t="s">
        <v>859</v>
      </c>
      <c r="B811" s="25" t="s">
        <v>195</v>
      </c>
      <c r="C811" s="2" t="s">
        <v>1559</v>
      </c>
      <c r="D811" s="28"/>
      <c r="E811" s="28"/>
      <c r="F811" s="28"/>
      <c r="G811" s="28">
        <v>50.044400000000003</v>
      </c>
      <c r="H811" s="28">
        <v>0.89422500000000005</v>
      </c>
      <c r="I811" s="28">
        <v>2.9923199999999999</v>
      </c>
      <c r="J811" s="28">
        <v>7.8318899999999996</v>
      </c>
      <c r="K811" s="28">
        <v>0.26759300000000003</v>
      </c>
      <c r="L811" s="28">
        <v>15.296900000000001</v>
      </c>
      <c r="M811" s="28">
        <v>20.955300000000001</v>
      </c>
      <c r="N811" s="28">
        <v>0.38692700000000002</v>
      </c>
      <c r="O811" s="28">
        <v>0</v>
      </c>
      <c r="P811" s="28">
        <v>3.4157E-2</v>
      </c>
      <c r="Q811" s="28">
        <v>0.44017834285682744</v>
      </c>
      <c r="R811" s="28">
        <v>0.12642683651891387</v>
      </c>
      <c r="S811" s="28">
        <v>0.43339482062425866</v>
      </c>
      <c r="T811" s="28">
        <v>77.686960670178664</v>
      </c>
      <c r="U811" s="28"/>
      <c r="V811" s="16"/>
      <c r="W811" s="3"/>
      <c r="X811" s="30">
        <v>0.2560729753938415</v>
      </c>
      <c r="Y811" s="3">
        <v>-1.977283787059525E-3</v>
      </c>
      <c r="Z811" s="2" t="s">
        <v>1514</v>
      </c>
      <c r="AA811" s="3"/>
      <c r="AB811" s="3"/>
      <c r="AC811" s="16"/>
    </row>
    <row r="812" spans="1:29" x14ac:dyDescent="0.3">
      <c r="A812" s="25" t="s">
        <v>859</v>
      </c>
      <c r="B812" s="25" t="s">
        <v>195</v>
      </c>
      <c r="C812" s="2" t="s">
        <v>1559</v>
      </c>
      <c r="D812" s="28"/>
      <c r="E812" s="28"/>
      <c r="F812" s="28"/>
      <c r="G812" s="28">
        <v>50.319699999999997</v>
      </c>
      <c r="H812" s="28">
        <v>0.84775900000000004</v>
      </c>
      <c r="I812" s="28">
        <v>2.61273</v>
      </c>
      <c r="J812" s="28">
        <v>7.7671200000000002</v>
      </c>
      <c r="K812" s="28">
        <v>0.32279999999999998</v>
      </c>
      <c r="L812" s="28">
        <v>15.3695</v>
      </c>
      <c r="M812" s="28">
        <v>20.529599999999999</v>
      </c>
      <c r="N812" s="28">
        <v>0.37967499999999998</v>
      </c>
      <c r="O812" s="28">
        <v>5.6990000000000001E-3</v>
      </c>
      <c r="P812" s="28">
        <v>0</v>
      </c>
      <c r="Q812" s="28">
        <v>0.44572661242251455</v>
      </c>
      <c r="R812" s="28">
        <v>0.12636194114946156</v>
      </c>
      <c r="S812" s="28">
        <v>0.42791144642802387</v>
      </c>
      <c r="T812" s="28">
        <v>77.91217105105676</v>
      </c>
      <c r="U812" s="28"/>
      <c r="V812" s="16"/>
      <c r="W812" s="3"/>
      <c r="X812" s="30">
        <v>0.259773497829902</v>
      </c>
      <c r="Y812" s="3">
        <v>-2.597209810659129E-2</v>
      </c>
      <c r="Z812" s="2" t="s">
        <v>1514</v>
      </c>
      <c r="AA812" s="3"/>
      <c r="AB812" s="3"/>
      <c r="AC812" s="16"/>
    </row>
    <row r="813" spans="1:29" x14ac:dyDescent="0.3">
      <c r="A813" s="25" t="s">
        <v>725</v>
      </c>
      <c r="B813" s="25" t="s">
        <v>159</v>
      </c>
      <c r="C813" s="2" t="s">
        <v>1559</v>
      </c>
      <c r="D813" s="28"/>
      <c r="E813" s="28"/>
      <c r="F813" s="28"/>
      <c r="G813" s="28">
        <v>48.859400000000001</v>
      </c>
      <c r="H813" s="28">
        <v>0.91264199999999995</v>
      </c>
      <c r="I813" s="28">
        <v>4.3489500000000003</v>
      </c>
      <c r="J813" s="28">
        <v>8.9604300000000006</v>
      </c>
      <c r="K813" s="28">
        <v>0.12859899999999999</v>
      </c>
      <c r="L813" s="28">
        <v>14.426</v>
      </c>
      <c r="M813" s="28">
        <v>21.045100000000001</v>
      </c>
      <c r="N813" s="28">
        <v>0.28491100000000003</v>
      </c>
      <c r="O813" s="28">
        <v>0</v>
      </c>
      <c r="P813" s="28">
        <v>5.9189999999999998E-3</v>
      </c>
      <c r="Q813" s="28">
        <v>0.4171977509198016</v>
      </c>
      <c r="R813" s="28">
        <v>0.14536917660565857</v>
      </c>
      <c r="S813" s="28">
        <v>0.43743307247453983</v>
      </c>
      <c r="T813" s="28">
        <v>74.159665367267877</v>
      </c>
      <c r="U813" s="28"/>
      <c r="V813" s="16"/>
      <c r="W813" s="3"/>
      <c r="X813" s="30">
        <v>0.257320418844662</v>
      </c>
      <c r="Y813" s="3">
        <v>8.0289870754257642E-5</v>
      </c>
      <c r="Z813" s="2" t="s">
        <v>1514</v>
      </c>
      <c r="AA813" s="3"/>
      <c r="AB813" s="3"/>
      <c r="AC813" s="16"/>
    </row>
    <row r="814" spans="1:29" x14ac:dyDescent="0.3">
      <c r="A814" s="25" t="s">
        <v>899</v>
      </c>
      <c r="B814" s="25" t="s">
        <v>159</v>
      </c>
      <c r="C814" s="2" t="s">
        <v>1559</v>
      </c>
      <c r="D814" s="28"/>
      <c r="E814" s="28"/>
      <c r="F814" s="28"/>
      <c r="G814" s="28">
        <v>50.056100000000001</v>
      </c>
      <c r="H814" s="28">
        <v>0.66985600000000001</v>
      </c>
      <c r="I814" s="28">
        <v>3.48394</v>
      </c>
      <c r="J814" s="28">
        <v>7.3811799999999996</v>
      </c>
      <c r="K814" s="28">
        <v>0.19742000000000001</v>
      </c>
      <c r="L814" s="28">
        <v>14.9697</v>
      </c>
      <c r="M814" s="28">
        <v>21.702500000000001</v>
      </c>
      <c r="N814" s="28">
        <v>0.30581700000000001</v>
      </c>
      <c r="O814" s="28">
        <v>0</v>
      </c>
      <c r="P814" s="28">
        <v>2.9746999999999999E-2</v>
      </c>
      <c r="Q814" s="28">
        <v>0.43129668560637469</v>
      </c>
      <c r="R814" s="28">
        <v>0.11929885310171841</v>
      </c>
      <c r="S814" s="28">
        <v>0.44940446129190692</v>
      </c>
      <c r="T814" s="28">
        <v>78.332760671901013</v>
      </c>
      <c r="U814" s="28"/>
      <c r="V814" s="16"/>
      <c r="W814" s="3"/>
      <c r="X814" s="30">
        <v>0.25775694027422819</v>
      </c>
      <c r="Y814" s="3">
        <v>-2.2797509304448682E-2</v>
      </c>
      <c r="Z814" s="2" t="s">
        <v>1514</v>
      </c>
      <c r="AA814" s="3"/>
      <c r="AB814" s="3"/>
      <c r="AC814" s="16"/>
    </row>
    <row r="815" spans="1:29" x14ac:dyDescent="0.3">
      <c r="A815" s="25" t="s">
        <v>566</v>
      </c>
      <c r="B815" s="25" t="s">
        <v>162</v>
      </c>
      <c r="C815" s="2" t="s">
        <v>1559</v>
      </c>
      <c r="D815" s="28"/>
      <c r="E815" s="28"/>
      <c r="F815" s="28"/>
      <c r="G815" s="28">
        <v>48.2181</v>
      </c>
      <c r="H815" s="28">
        <v>1.09476</v>
      </c>
      <c r="I815" s="28">
        <v>3.9514399999999998</v>
      </c>
      <c r="J815" s="28">
        <v>12.890599999999999</v>
      </c>
      <c r="K815" s="28">
        <v>0.50807500000000005</v>
      </c>
      <c r="L815" s="28">
        <v>16.364899999999999</v>
      </c>
      <c r="M815" s="28">
        <v>15.754099999999999</v>
      </c>
      <c r="N815" s="28">
        <v>0.36160300000000001</v>
      </c>
      <c r="O815" s="28">
        <v>5.7930000000000004E-3</v>
      </c>
      <c r="P815" s="28">
        <v>3.0564000000000001E-2</v>
      </c>
      <c r="Q815" s="28">
        <v>0.46865070689129046</v>
      </c>
      <c r="R815" s="28">
        <v>0.2070887474529795</v>
      </c>
      <c r="S815" s="28">
        <v>0.32426054565573004</v>
      </c>
      <c r="T815" s="28">
        <v>69.353758150182884</v>
      </c>
      <c r="U815" s="28"/>
      <c r="V815" s="16">
        <v>1023.0104056161537</v>
      </c>
      <c r="W815" s="51">
        <v>-2.0039603815335161</v>
      </c>
      <c r="X815" s="30">
        <v>0.24846357319139423</v>
      </c>
      <c r="Y815" s="3">
        <v>5.2507499069640584E-2</v>
      </c>
      <c r="Z815" s="2" t="s">
        <v>1515</v>
      </c>
      <c r="AA815" s="3"/>
      <c r="AB815" s="3"/>
      <c r="AC815" s="16"/>
    </row>
    <row r="816" spans="1:29" x14ac:dyDescent="0.3">
      <c r="A816" s="25" t="s">
        <v>851</v>
      </c>
      <c r="B816" s="25" t="s">
        <v>159</v>
      </c>
      <c r="C816" s="2" t="s">
        <v>1559</v>
      </c>
      <c r="D816" s="28"/>
      <c r="E816" s="28"/>
      <c r="F816" s="28"/>
      <c r="G816" s="28">
        <v>49.659599999999998</v>
      </c>
      <c r="H816" s="28">
        <v>0.943577</v>
      </c>
      <c r="I816" s="28">
        <v>3.2234400000000001</v>
      </c>
      <c r="J816" s="28">
        <v>8.5344700000000007</v>
      </c>
      <c r="K816" s="28">
        <v>0.32735900000000001</v>
      </c>
      <c r="L816" s="28">
        <v>15.388299999999999</v>
      </c>
      <c r="M816" s="28">
        <v>20.249700000000001</v>
      </c>
      <c r="N816" s="28">
        <v>0.37686700000000001</v>
      </c>
      <c r="O816" s="28">
        <v>1.221E-2</v>
      </c>
      <c r="P816" s="28">
        <v>2.0729000000000001E-2</v>
      </c>
      <c r="Q816" s="28">
        <v>0.443083852722986</v>
      </c>
      <c r="R816" s="28">
        <v>0.13785397184267126</v>
      </c>
      <c r="S816" s="28">
        <v>0.41906217543434271</v>
      </c>
      <c r="T816" s="28">
        <v>76.270443064068203</v>
      </c>
      <c r="U816" s="28"/>
      <c r="V816" s="16"/>
      <c r="W816" s="3"/>
      <c r="X816" s="30">
        <v>0.25599351709449225</v>
      </c>
      <c r="Y816" s="3">
        <v>5.6182014795426172E-3</v>
      </c>
      <c r="Z816" s="2" t="s">
        <v>1514</v>
      </c>
      <c r="AA816" s="3"/>
      <c r="AB816" s="3"/>
      <c r="AC816" s="16"/>
    </row>
    <row r="817" spans="1:29" x14ac:dyDescent="0.3">
      <c r="A817" s="25" t="s">
        <v>887</v>
      </c>
      <c r="B817" s="25" t="s">
        <v>159</v>
      </c>
      <c r="C817" s="2" t="s">
        <v>1559</v>
      </c>
      <c r="D817" s="28"/>
      <c r="E817" s="28"/>
      <c r="F817" s="28"/>
      <c r="G817" s="28">
        <v>50.4223</v>
      </c>
      <c r="H817" s="28">
        <v>0.65990400000000005</v>
      </c>
      <c r="I817" s="28">
        <v>3.1534800000000001</v>
      </c>
      <c r="J817" s="28">
        <v>7.8260800000000001</v>
      </c>
      <c r="K817" s="28">
        <v>0.21909600000000001</v>
      </c>
      <c r="L817" s="28">
        <v>15.349299999999999</v>
      </c>
      <c r="M817" s="28">
        <v>21.127400000000002</v>
      </c>
      <c r="N817" s="28">
        <v>0.35003299999999998</v>
      </c>
      <c r="O817" s="28">
        <v>0</v>
      </c>
      <c r="P817" s="28">
        <v>0</v>
      </c>
      <c r="Q817" s="28">
        <v>0.43950037340696063</v>
      </c>
      <c r="R817" s="28">
        <v>0.12570785197998713</v>
      </c>
      <c r="S817" s="28">
        <v>0.43479177461305218</v>
      </c>
      <c r="T817" s="28">
        <v>77.759019360709743</v>
      </c>
      <c r="U817" s="28"/>
      <c r="V817" s="16"/>
      <c r="W817" s="3"/>
      <c r="X817" s="30">
        <v>0.259698219265728</v>
      </c>
      <c r="Y817" s="3">
        <v>-4.62681793294768E-2</v>
      </c>
      <c r="Z817" s="2" t="s">
        <v>1514</v>
      </c>
      <c r="AA817" s="3"/>
      <c r="AB817" s="3"/>
      <c r="AC817" s="16"/>
    </row>
    <row r="818" spans="1:29" x14ac:dyDescent="0.3">
      <c r="A818" s="25" t="s">
        <v>797</v>
      </c>
      <c r="B818" s="25" t="s">
        <v>159</v>
      </c>
      <c r="C818" s="2" t="s">
        <v>1559</v>
      </c>
      <c r="D818" s="28"/>
      <c r="E818" s="28"/>
      <c r="F818" s="28"/>
      <c r="G818" s="28">
        <v>51.427199999999999</v>
      </c>
      <c r="H818" s="28">
        <v>0.41171000000000002</v>
      </c>
      <c r="I818" s="28">
        <v>1.29335</v>
      </c>
      <c r="J818" s="28">
        <v>9.1445100000000004</v>
      </c>
      <c r="K818" s="28">
        <v>0.63504799999999995</v>
      </c>
      <c r="L818" s="28">
        <v>15.586600000000001</v>
      </c>
      <c r="M818" s="28">
        <v>19.999199999999998</v>
      </c>
      <c r="N818" s="28">
        <v>0.327208</v>
      </c>
      <c r="O818" s="28">
        <v>1.3498E-2</v>
      </c>
      <c r="P818" s="28">
        <v>1.7749999999999998E-2</v>
      </c>
      <c r="Q818" s="28">
        <v>0.44418322834011331</v>
      </c>
      <c r="R818" s="28">
        <v>0.14619033242478099</v>
      </c>
      <c r="S818" s="28">
        <v>0.40962643923510567</v>
      </c>
      <c r="T818" s="28">
        <v>75.237655928328635</v>
      </c>
      <c r="U818" s="28"/>
      <c r="V818" s="16"/>
      <c r="W818" s="3"/>
      <c r="X818" s="30"/>
      <c r="Y818" s="3"/>
      <c r="Z818" s="2" t="s">
        <v>1515</v>
      </c>
      <c r="AA818" s="3"/>
      <c r="AB818" s="3"/>
      <c r="AC818" s="16"/>
    </row>
    <row r="819" spans="1:29" x14ac:dyDescent="0.3">
      <c r="A819" s="25" t="s">
        <v>891</v>
      </c>
      <c r="B819" s="25" t="s">
        <v>159</v>
      </c>
      <c r="C819" s="2" t="s">
        <v>1559</v>
      </c>
      <c r="D819" s="28"/>
      <c r="E819" s="28"/>
      <c r="F819" s="28"/>
      <c r="G819" s="28">
        <v>50.433100000000003</v>
      </c>
      <c r="H819" s="28">
        <v>0.71599199999999996</v>
      </c>
      <c r="I819" s="28">
        <v>3.2617799999999999</v>
      </c>
      <c r="J819" s="28">
        <v>7.6590800000000003</v>
      </c>
      <c r="K819" s="28">
        <v>0.22778100000000001</v>
      </c>
      <c r="L819" s="28">
        <v>15.1768</v>
      </c>
      <c r="M819" s="28">
        <v>21.3992</v>
      </c>
      <c r="N819" s="28">
        <v>0.36756</v>
      </c>
      <c r="O819" s="28">
        <v>0</v>
      </c>
      <c r="P819" s="28">
        <v>3.2737000000000002E-2</v>
      </c>
      <c r="Q819" s="28">
        <v>0.43544430139777945</v>
      </c>
      <c r="R819" s="28">
        <v>0.12327540970995834</v>
      </c>
      <c r="S819" s="28">
        <v>0.44128028889226217</v>
      </c>
      <c r="T819" s="28">
        <v>77.936090805611983</v>
      </c>
      <c r="U819" s="28"/>
      <c r="V819" s="16"/>
      <c r="W819" s="3"/>
      <c r="X819" s="30">
        <v>0.26026178021886315</v>
      </c>
      <c r="Y819" s="3">
        <v>-5.1979894177743957E-2</v>
      </c>
      <c r="Z819" s="2" t="s">
        <v>1514</v>
      </c>
      <c r="AA819" s="3"/>
      <c r="AB819" s="3"/>
      <c r="AC819" s="16"/>
    </row>
    <row r="820" spans="1:29" x14ac:dyDescent="0.3">
      <c r="A820" s="25" t="s">
        <v>848</v>
      </c>
      <c r="B820" s="25" t="s">
        <v>162</v>
      </c>
      <c r="C820" s="2" t="s">
        <v>1559</v>
      </c>
      <c r="D820" s="28"/>
      <c r="E820" s="28"/>
      <c r="F820" s="28"/>
      <c r="G820" s="28">
        <v>49.786200000000001</v>
      </c>
      <c r="H820" s="28">
        <v>0.78918500000000003</v>
      </c>
      <c r="I820" s="28">
        <v>3.55524</v>
      </c>
      <c r="J820" s="28">
        <v>8.375</v>
      </c>
      <c r="K820" s="28">
        <v>0.20075799999999999</v>
      </c>
      <c r="L820" s="28">
        <v>15.0709</v>
      </c>
      <c r="M820" s="28">
        <v>21.13</v>
      </c>
      <c r="N820" s="28">
        <v>0.29761300000000002</v>
      </c>
      <c r="O820" s="28">
        <v>0</v>
      </c>
      <c r="P820" s="28">
        <v>0</v>
      </c>
      <c r="Q820" s="28">
        <v>0.43114122059446314</v>
      </c>
      <c r="R820" s="28">
        <v>0.13440413274826751</v>
      </c>
      <c r="S820" s="28">
        <v>0.43445464665726935</v>
      </c>
      <c r="T820" s="28">
        <v>76.234596933056892</v>
      </c>
      <c r="U820" s="28"/>
      <c r="V820" s="16">
        <v>1036.0895754631492</v>
      </c>
      <c r="W820" s="3">
        <v>2.4504370068071202</v>
      </c>
      <c r="X820" s="30">
        <v>0.25764381788768409</v>
      </c>
      <c r="Y820" s="3">
        <v>-1.8251428164287264E-2</v>
      </c>
      <c r="Z820" s="2" t="s">
        <v>1514</v>
      </c>
      <c r="AA820" s="3">
        <v>2.0318488888888799</v>
      </c>
      <c r="AB820" s="3">
        <v>2.89485818181817</v>
      </c>
      <c r="AC820" s="16">
        <v>1080.9772727272798</v>
      </c>
    </row>
    <row r="821" spans="1:29" x14ac:dyDescent="0.3">
      <c r="A821" s="25" t="s">
        <v>766</v>
      </c>
      <c r="B821" s="25" t="s">
        <v>159</v>
      </c>
      <c r="C821" s="2" t="s">
        <v>1559</v>
      </c>
      <c r="D821" s="28"/>
      <c r="E821" s="28"/>
      <c r="F821" s="28"/>
      <c r="G821" s="28">
        <v>50.627699999999997</v>
      </c>
      <c r="H821" s="28">
        <v>0.48242699999999999</v>
      </c>
      <c r="I821" s="28">
        <v>1.7148000000000001</v>
      </c>
      <c r="J821" s="28">
        <v>8.9816599999999998</v>
      </c>
      <c r="K821" s="28">
        <v>0.62126300000000001</v>
      </c>
      <c r="L821" s="28">
        <v>15.0176</v>
      </c>
      <c r="M821" s="28">
        <v>20.2652</v>
      </c>
      <c r="N821" s="28">
        <v>0.43280000000000002</v>
      </c>
      <c r="O821" s="28">
        <v>0</v>
      </c>
      <c r="P821" s="28">
        <v>1.3309E-2</v>
      </c>
      <c r="Q821" s="28">
        <v>0.43376765177003052</v>
      </c>
      <c r="R821" s="28">
        <v>0.14553273399973141</v>
      </c>
      <c r="S821" s="28">
        <v>0.42069961423023816</v>
      </c>
      <c r="T821" s="28">
        <v>74.877846178826445</v>
      </c>
      <c r="U821" s="28"/>
      <c r="V821" s="16"/>
      <c r="W821" s="3"/>
      <c r="X821" s="30">
        <v>0.23822571298833634</v>
      </c>
      <c r="Y821" s="3">
        <v>0.25845312251856212</v>
      </c>
      <c r="Z821" s="2" t="s">
        <v>1515</v>
      </c>
      <c r="AA821" s="3"/>
      <c r="AB821" s="3"/>
      <c r="AC821" s="16"/>
    </row>
    <row r="822" spans="1:29" x14ac:dyDescent="0.3">
      <c r="A822" s="25" t="s">
        <v>849</v>
      </c>
      <c r="B822" s="25" t="s">
        <v>159</v>
      </c>
      <c r="C822" s="2" t="s">
        <v>1559</v>
      </c>
      <c r="D822" s="28"/>
      <c r="E822" s="28"/>
      <c r="F822" s="28"/>
      <c r="G822" s="28">
        <v>50.678400000000003</v>
      </c>
      <c r="H822" s="28">
        <v>0.66080499999999998</v>
      </c>
      <c r="I822" s="28">
        <v>2.2685</v>
      </c>
      <c r="J822" s="28">
        <v>8.4744499999999992</v>
      </c>
      <c r="K822" s="28">
        <v>0.42791600000000002</v>
      </c>
      <c r="L822" s="28">
        <v>15.252800000000001</v>
      </c>
      <c r="M822" s="28">
        <v>20.640899999999998</v>
      </c>
      <c r="N822" s="28">
        <v>0.408694</v>
      </c>
      <c r="O822" s="28">
        <v>0</v>
      </c>
      <c r="P822" s="28">
        <v>5.3355E-2</v>
      </c>
      <c r="Q822" s="28">
        <v>0.43777061480053342</v>
      </c>
      <c r="R822" s="28">
        <v>0.1364444895007508</v>
      </c>
      <c r="S822" s="28">
        <v>0.4257848956987158</v>
      </c>
      <c r="T822" s="28">
        <v>76.23808769942076</v>
      </c>
      <c r="U822" s="28"/>
      <c r="V822" s="16"/>
      <c r="W822" s="3"/>
      <c r="X822" s="30">
        <v>0.24960679759970081</v>
      </c>
      <c r="Y822" s="3">
        <v>7.7906249538130412E-2</v>
      </c>
      <c r="Z822" s="2" t="s">
        <v>1515</v>
      </c>
      <c r="AA822" s="3"/>
      <c r="AB822" s="3"/>
      <c r="AC822" s="16"/>
    </row>
    <row r="823" spans="1:29" x14ac:dyDescent="0.3">
      <c r="A823" s="25" t="s">
        <v>869</v>
      </c>
      <c r="B823" s="25" t="s">
        <v>159</v>
      </c>
      <c r="C823" s="2" t="s">
        <v>1559</v>
      </c>
      <c r="D823" s="28"/>
      <c r="E823" s="28"/>
      <c r="F823" s="28"/>
      <c r="G823" s="28">
        <v>49.6036</v>
      </c>
      <c r="H823" s="28">
        <v>0.70890600000000004</v>
      </c>
      <c r="I823" s="28">
        <v>3.6380699999999999</v>
      </c>
      <c r="J823" s="28">
        <v>7.8444599999999998</v>
      </c>
      <c r="K823" s="28">
        <v>0.29270099999999999</v>
      </c>
      <c r="L823" s="28">
        <v>14.7417</v>
      </c>
      <c r="M823" s="28">
        <v>21.343699999999998</v>
      </c>
      <c r="N823" s="28">
        <v>0.32842399999999999</v>
      </c>
      <c r="O823" s="28">
        <v>1.4943E-2</v>
      </c>
      <c r="P823" s="28">
        <v>8.9120000000000005E-2</v>
      </c>
      <c r="Q823" s="28">
        <v>0.42751124633440818</v>
      </c>
      <c r="R823" s="28">
        <v>0.12761757162869528</v>
      </c>
      <c r="S823" s="28">
        <v>0.44487118203689663</v>
      </c>
      <c r="T823" s="28">
        <v>77.011178757220023</v>
      </c>
      <c r="U823" s="28"/>
      <c r="V823" s="16"/>
      <c r="W823" s="3"/>
      <c r="X823" s="30">
        <v>0.25892111678759883</v>
      </c>
      <c r="Y823" s="3">
        <v>-2.9934250640383575E-2</v>
      </c>
      <c r="Z823" s="2" t="s">
        <v>1514</v>
      </c>
      <c r="AA823" s="3"/>
      <c r="AB823" s="3"/>
      <c r="AC823" s="16"/>
    </row>
    <row r="824" spans="1:29" x14ac:dyDescent="0.3">
      <c r="A824" s="25" t="s">
        <v>875</v>
      </c>
      <c r="B824" s="25" t="s">
        <v>159</v>
      </c>
      <c r="C824" s="2" t="s">
        <v>1559</v>
      </c>
      <c r="D824" s="28"/>
      <c r="E824" s="28"/>
      <c r="F824" s="28"/>
      <c r="G824" s="28">
        <v>50.216200000000001</v>
      </c>
      <c r="H824" s="28">
        <v>0.71166099999999999</v>
      </c>
      <c r="I824" s="28">
        <v>3.5316000000000001</v>
      </c>
      <c r="J824" s="28">
        <v>7.8170299999999999</v>
      </c>
      <c r="K824" s="28">
        <v>0.19092899999999999</v>
      </c>
      <c r="L824" s="28">
        <v>14.8573</v>
      </c>
      <c r="M824" s="28">
        <v>21.4909</v>
      </c>
      <c r="N824" s="28">
        <v>0.30398399999999998</v>
      </c>
      <c r="O824" s="28">
        <v>1.1032999999999999E-2</v>
      </c>
      <c r="P824" s="28">
        <v>4.4628000000000001E-2</v>
      </c>
      <c r="Q824" s="28">
        <v>0.42830484397677981</v>
      </c>
      <c r="R824" s="28">
        <v>0.12641608035863319</v>
      </c>
      <c r="S824" s="28">
        <v>0.44527907566458697</v>
      </c>
      <c r="T824" s="28">
        <v>77.210868598460237</v>
      </c>
      <c r="U824" s="28"/>
      <c r="V824" s="16"/>
      <c r="W824" s="3"/>
      <c r="X824" s="30">
        <v>0.25776293212255691</v>
      </c>
      <c r="Y824" s="3">
        <v>-1.6513886042344272E-2</v>
      </c>
      <c r="Z824" s="2" t="s">
        <v>1514</v>
      </c>
      <c r="AA824" s="3"/>
      <c r="AB824" s="3"/>
      <c r="AC824" s="16"/>
    </row>
    <row r="825" spans="1:29" x14ac:dyDescent="0.3">
      <c r="A825" s="25" t="s">
        <v>876</v>
      </c>
      <c r="B825" s="25" t="s">
        <v>162</v>
      </c>
      <c r="C825" s="2" t="s">
        <v>1559</v>
      </c>
      <c r="D825" s="28"/>
      <c r="E825" s="28"/>
      <c r="F825" s="28"/>
      <c r="G825" s="28">
        <v>49.491599999999998</v>
      </c>
      <c r="H825" s="28">
        <v>0.73848599999999998</v>
      </c>
      <c r="I825" s="28">
        <v>3.5285899999999999</v>
      </c>
      <c r="J825" s="28">
        <v>7.85724</v>
      </c>
      <c r="K825" s="28">
        <v>0.22094900000000001</v>
      </c>
      <c r="L825" s="28">
        <v>14.972</v>
      </c>
      <c r="M825" s="28">
        <v>21.643899999999999</v>
      </c>
      <c r="N825" s="28">
        <v>0.30864599999999998</v>
      </c>
      <c r="O825" s="28">
        <v>0</v>
      </c>
      <c r="P825" s="28">
        <v>2.9732999999999999E-2</v>
      </c>
      <c r="Q825" s="28">
        <v>0.42855711929676549</v>
      </c>
      <c r="R825" s="28">
        <v>0.12616717038356148</v>
      </c>
      <c r="S825" s="28">
        <v>0.445275710319673</v>
      </c>
      <c r="T825" s="28">
        <v>77.255877788176846</v>
      </c>
      <c r="U825" s="28"/>
      <c r="V825" s="16">
        <v>1033.1735103361589</v>
      </c>
      <c r="W825" s="3">
        <v>2.6009797964755181</v>
      </c>
      <c r="X825" s="30">
        <v>0.25793188326087046</v>
      </c>
      <c r="Y825" s="3">
        <v>-3.0884632150604663E-2</v>
      </c>
      <c r="Z825" s="2" t="s">
        <v>1514</v>
      </c>
      <c r="AA825" s="3">
        <v>2.2069799999999899</v>
      </c>
      <c r="AB825" s="3">
        <v>2.7966527272727202</v>
      </c>
      <c r="AC825" s="16">
        <v>1079.72272727274</v>
      </c>
    </row>
    <row r="826" spans="1:29" x14ac:dyDescent="0.3">
      <c r="A826" s="25" t="s">
        <v>872</v>
      </c>
      <c r="B826" s="25" t="s">
        <v>162</v>
      </c>
      <c r="C826" s="2" t="s">
        <v>1559</v>
      </c>
      <c r="D826" s="28"/>
      <c r="E826" s="28"/>
      <c r="F826" s="28"/>
      <c r="G826" s="28">
        <v>49.675899999999999</v>
      </c>
      <c r="H826" s="28">
        <v>0.71725899999999998</v>
      </c>
      <c r="I826" s="28">
        <v>3.4300999999999999</v>
      </c>
      <c r="J826" s="28">
        <v>7.9438500000000003</v>
      </c>
      <c r="K826" s="28">
        <v>0.19411</v>
      </c>
      <c r="L826" s="28">
        <v>15.042899999999999</v>
      </c>
      <c r="M826" s="28">
        <v>21.357700000000001</v>
      </c>
      <c r="N826" s="28">
        <v>0.36245699999999997</v>
      </c>
      <c r="O826" s="28">
        <v>0</v>
      </c>
      <c r="P826" s="28">
        <v>0</v>
      </c>
      <c r="Q826" s="28">
        <v>0.43165177002628885</v>
      </c>
      <c r="R826" s="28">
        <v>0.12787346724333004</v>
      </c>
      <c r="S826" s="28">
        <v>0.44047476273038111</v>
      </c>
      <c r="T826" s="28">
        <v>77.146076937060201</v>
      </c>
      <c r="U826" s="28"/>
      <c r="V826" s="16">
        <v>1043.8798398863992</v>
      </c>
      <c r="W826" s="3">
        <v>3.6431609864160626</v>
      </c>
      <c r="X826" s="30">
        <v>0.26016753412856641</v>
      </c>
      <c r="Y826" s="3">
        <v>-5.5086756652270807E-2</v>
      </c>
      <c r="Z826" s="2" t="s">
        <v>1514</v>
      </c>
      <c r="AA826" s="3">
        <v>2.7660888888888802</v>
      </c>
      <c r="AB826" s="3">
        <v>2.8285272727272601</v>
      </c>
      <c r="AC826" s="16">
        <v>1080.1572727272801</v>
      </c>
    </row>
    <row r="827" spans="1:29" x14ac:dyDescent="0.3">
      <c r="A827" s="25" t="s">
        <v>877</v>
      </c>
      <c r="B827" s="25" t="s">
        <v>159</v>
      </c>
      <c r="C827" s="2" t="s">
        <v>1559</v>
      </c>
      <c r="D827" s="28"/>
      <c r="E827" s="28"/>
      <c r="F827" s="28"/>
      <c r="G827" s="28">
        <v>49.819600000000001</v>
      </c>
      <c r="H827" s="28">
        <v>0.73959600000000003</v>
      </c>
      <c r="I827" s="28">
        <v>3.4974400000000001</v>
      </c>
      <c r="J827" s="28">
        <v>7.7441399999999998</v>
      </c>
      <c r="K827" s="28">
        <v>0.1741</v>
      </c>
      <c r="L827" s="28">
        <v>14.7704</v>
      </c>
      <c r="M827" s="28">
        <v>21.4908</v>
      </c>
      <c r="N827" s="28">
        <v>0.28317999999999999</v>
      </c>
      <c r="O827" s="28">
        <v>0</v>
      </c>
      <c r="P827" s="28">
        <v>2.2305999999999999E-2</v>
      </c>
      <c r="Q827" s="28">
        <v>0.42737499695442804</v>
      </c>
      <c r="R827" s="28">
        <v>0.12570064266922862</v>
      </c>
      <c r="S827" s="28">
        <v>0.44692436037634342</v>
      </c>
      <c r="T827" s="28">
        <v>77.272431894711133</v>
      </c>
      <c r="U827" s="28"/>
      <c r="V827" s="16"/>
      <c r="W827" s="3"/>
      <c r="X827" s="30">
        <v>0.25685101724366821</v>
      </c>
      <c r="Y827" s="3">
        <v>-8.7753356911803859E-3</v>
      </c>
      <c r="Z827" s="2" t="s">
        <v>1514</v>
      </c>
      <c r="AA827" s="3"/>
      <c r="AB827" s="3"/>
      <c r="AC827" s="16"/>
    </row>
    <row r="828" spans="1:29" x14ac:dyDescent="0.3">
      <c r="A828" s="25" t="s">
        <v>895</v>
      </c>
      <c r="B828" s="25" t="s">
        <v>159</v>
      </c>
      <c r="C828" s="2" t="s">
        <v>1559</v>
      </c>
      <c r="D828" s="28"/>
      <c r="E828" s="28"/>
      <c r="F828" s="28"/>
      <c r="G828" s="28">
        <v>50.131100000000004</v>
      </c>
      <c r="H828" s="28">
        <v>0.65590300000000001</v>
      </c>
      <c r="I828" s="28">
        <v>3.61294</v>
      </c>
      <c r="J828" s="28">
        <v>7.4660299999999999</v>
      </c>
      <c r="K828" s="28">
        <v>0.22098400000000001</v>
      </c>
      <c r="L828" s="28">
        <v>14.994899999999999</v>
      </c>
      <c r="M828" s="28">
        <v>21.506499999999999</v>
      </c>
      <c r="N828" s="28">
        <v>0.31066899999999997</v>
      </c>
      <c r="O828" s="28">
        <v>1.049E-3</v>
      </c>
      <c r="P828" s="28">
        <v>5.3566000000000003E-2</v>
      </c>
      <c r="Q828" s="28">
        <v>0.43287169168586864</v>
      </c>
      <c r="R828" s="28">
        <v>0.1209073745297998</v>
      </c>
      <c r="S828" s="28">
        <v>0.44622093378433159</v>
      </c>
      <c r="T828" s="28">
        <v>78.166857162724057</v>
      </c>
      <c r="U828" s="28"/>
      <c r="V828" s="16"/>
      <c r="W828" s="3"/>
      <c r="X828" s="30">
        <v>0.25806917299864141</v>
      </c>
      <c r="Y828" s="3">
        <v>-1.9294592400573296E-2</v>
      </c>
      <c r="Z828" s="2" t="s">
        <v>1514</v>
      </c>
      <c r="AA828" s="3"/>
      <c r="AB828" s="3"/>
      <c r="AC828" s="16"/>
    </row>
    <row r="829" spans="1:29" x14ac:dyDescent="0.3">
      <c r="A829" s="25" t="s">
        <v>898</v>
      </c>
      <c r="B829" s="25" t="s">
        <v>159</v>
      </c>
      <c r="C829" s="2" t="s">
        <v>1559</v>
      </c>
      <c r="D829" s="28"/>
      <c r="E829" s="28"/>
      <c r="F829" s="28"/>
      <c r="G829" s="28">
        <v>49.578400000000002</v>
      </c>
      <c r="H829" s="28">
        <v>0.73871900000000001</v>
      </c>
      <c r="I829" s="28">
        <v>3.58893</v>
      </c>
      <c r="J829" s="28">
        <v>7.3680500000000002</v>
      </c>
      <c r="K829" s="28">
        <v>0.212677</v>
      </c>
      <c r="L829" s="28">
        <v>14.8863</v>
      </c>
      <c r="M829" s="28">
        <v>21.805099999999999</v>
      </c>
      <c r="N829" s="28">
        <v>0.30358400000000002</v>
      </c>
      <c r="O829" s="28">
        <v>1.593E-2</v>
      </c>
      <c r="P829" s="28">
        <v>0.116133</v>
      </c>
      <c r="Q829" s="28">
        <v>0.4291042930563379</v>
      </c>
      <c r="R829" s="28">
        <v>0.11914507784560384</v>
      </c>
      <c r="S829" s="28">
        <v>0.45175062909805824</v>
      </c>
      <c r="T829" s="28">
        <v>78.268086719444</v>
      </c>
      <c r="U829" s="28"/>
      <c r="V829" s="16"/>
      <c r="W829" s="3"/>
      <c r="X829" s="30">
        <v>0.25767301204609372</v>
      </c>
      <c r="Y829" s="3">
        <v>-2.3512432375033532E-2</v>
      </c>
      <c r="Z829" s="2" t="s">
        <v>1514</v>
      </c>
      <c r="AA829" s="3"/>
      <c r="AB829" s="3"/>
      <c r="AC829" s="16"/>
    </row>
    <row r="830" spans="1:29" x14ac:dyDescent="0.3">
      <c r="A830" s="25" t="s">
        <v>893</v>
      </c>
      <c r="B830" s="25" t="s">
        <v>159</v>
      </c>
      <c r="C830" s="2" t="s">
        <v>1559</v>
      </c>
      <c r="D830" s="28"/>
      <c r="E830" s="28"/>
      <c r="F830" s="28"/>
      <c r="G830" s="28">
        <v>50.839300000000001</v>
      </c>
      <c r="H830" s="28">
        <v>0.75310600000000005</v>
      </c>
      <c r="I830" s="28">
        <v>3.4632399999999999</v>
      </c>
      <c r="J830" s="28">
        <v>7.4803100000000002</v>
      </c>
      <c r="K830" s="28">
        <v>0.22930600000000001</v>
      </c>
      <c r="L830" s="28">
        <v>14.9138</v>
      </c>
      <c r="M830" s="28">
        <v>21.6279</v>
      </c>
      <c r="N830" s="28">
        <v>0.31068600000000002</v>
      </c>
      <c r="O830" s="28">
        <v>0</v>
      </c>
      <c r="P830" s="28">
        <v>5.6535000000000002E-2</v>
      </c>
      <c r="Q830" s="28">
        <v>0.43035453235659965</v>
      </c>
      <c r="R830" s="28">
        <v>0.12108911670966691</v>
      </c>
      <c r="S830" s="28">
        <v>0.44855635093373353</v>
      </c>
      <c r="T830" s="28">
        <v>78.041434167443697</v>
      </c>
      <c r="U830" s="28"/>
      <c r="V830" s="16"/>
      <c r="W830" s="3"/>
      <c r="X830" s="30">
        <v>0.2579434951695983</v>
      </c>
      <c r="Y830" s="3">
        <v>-1.4641251925350374E-2</v>
      </c>
      <c r="Z830" s="2" t="s">
        <v>1514</v>
      </c>
      <c r="AA830" s="3"/>
      <c r="AB830" s="3"/>
      <c r="AC830" s="16"/>
    </row>
    <row r="831" spans="1:29" x14ac:dyDescent="0.3">
      <c r="A831" s="25" t="s">
        <v>890</v>
      </c>
      <c r="B831" s="25" t="s">
        <v>162</v>
      </c>
      <c r="C831" s="2" t="s">
        <v>1559</v>
      </c>
      <c r="D831" s="28"/>
      <c r="E831" s="28"/>
      <c r="F831" s="28"/>
      <c r="G831" s="28">
        <v>49.578299999999999</v>
      </c>
      <c r="H831" s="28">
        <v>0.74442399999999997</v>
      </c>
      <c r="I831" s="28">
        <v>3.7297099999999999</v>
      </c>
      <c r="J831" s="28">
        <v>7.5314300000000003</v>
      </c>
      <c r="K831" s="28">
        <v>0.14737700000000001</v>
      </c>
      <c r="L831" s="28">
        <v>14.8973</v>
      </c>
      <c r="M831" s="28">
        <v>21.7178</v>
      </c>
      <c r="N831" s="28">
        <v>0.28908899999999998</v>
      </c>
      <c r="O831" s="28">
        <v>0</v>
      </c>
      <c r="P831" s="28">
        <v>0</v>
      </c>
      <c r="Q831" s="28">
        <v>0.42892794923625882</v>
      </c>
      <c r="R831" s="28">
        <v>0.12164707613922678</v>
      </c>
      <c r="S831" s="28">
        <v>0.44942497462451442</v>
      </c>
      <c r="T831" s="28">
        <v>77.905449660331954</v>
      </c>
      <c r="U831" s="28"/>
      <c r="V831" s="16">
        <v>1028.1898151362338</v>
      </c>
      <c r="W831" s="3">
        <v>2.1978100908788667</v>
      </c>
      <c r="X831" s="30">
        <v>0.25707396685386152</v>
      </c>
      <c r="Y831" s="3">
        <v>-1.3808649372719084E-2</v>
      </c>
      <c r="Z831" s="2" t="s">
        <v>1514</v>
      </c>
      <c r="AA831" s="3">
        <v>1.9762466666666501</v>
      </c>
      <c r="AB831" s="3">
        <v>2.6334272727272698</v>
      </c>
      <c r="AC831" s="16">
        <v>1079.8718181818299</v>
      </c>
    </row>
    <row r="832" spans="1:29" x14ac:dyDescent="0.3">
      <c r="A832" s="25" t="s">
        <v>873</v>
      </c>
      <c r="B832" s="25" t="s">
        <v>159</v>
      </c>
      <c r="C832" s="2" t="s">
        <v>1559</v>
      </c>
      <c r="D832" s="28"/>
      <c r="E832" s="28"/>
      <c r="F832" s="28"/>
      <c r="G832" s="28">
        <v>49.653199999999998</v>
      </c>
      <c r="H832" s="28">
        <v>0.74726199999999998</v>
      </c>
      <c r="I832" s="28">
        <v>3.61226</v>
      </c>
      <c r="J832" s="28">
        <v>7.8799599999999996</v>
      </c>
      <c r="K832" s="28">
        <v>0.15731200000000001</v>
      </c>
      <c r="L832" s="28">
        <v>14.960599999999999</v>
      </c>
      <c r="M832" s="28">
        <v>21.560700000000001</v>
      </c>
      <c r="N832" s="28">
        <v>0.27194000000000002</v>
      </c>
      <c r="O832" s="28">
        <v>0</v>
      </c>
      <c r="P832" s="28">
        <v>2.2294000000000001E-2</v>
      </c>
      <c r="Q832" s="28">
        <v>0.4289484996973571</v>
      </c>
      <c r="R832" s="28">
        <v>0.12674405660299048</v>
      </c>
      <c r="S832" s="28">
        <v>0.44430744369965247</v>
      </c>
      <c r="T832" s="28">
        <v>77.191694370207415</v>
      </c>
      <c r="U832" s="28"/>
      <c r="V832" s="16"/>
      <c r="W832" s="3"/>
      <c r="X832" s="30">
        <v>0.25630604521521044</v>
      </c>
      <c r="Y832" s="3">
        <v>-5.0535116794192536E-3</v>
      </c>
      <c r="Z832" s="2" t="s">
        <v>1514</v>
      </c>
      <c r="AA832" s="3"/>
      <c r="AB832" s="3"/>
      <c r="AC832" s="16"/>
    </row>
    <row r="833" spans="1:29" x14ac:dyDescent="0.3">
      <c r="A833" s="25" t="s">
        <v>862</v>
      </c>
      <c r="B833" s="25" t="s">
        <v>159</v>
      </c>
      <c r="C833" s="2" t="s">
        <v>1559</v>
      </c>
      <c r="D833" s="28"/>
      <c r="E833" s="28"/>
      <c r="F833" s="28"/>
      <c r="G833" s="28">
        <v>50.447000000000003</v>
      </c>
      <c r="H833" s="28">
        <v>0.71339600000000003</v>
      </c>
      <c r="I833" s="28">
        <v>3.62574</v>
      </c>
      <c r="J833" s="28">
        <v>8.1404700000000005</v>
      </c>
      <c r="K833" s="28">
        <v>0.11379499999999999</v>
      </c>
      <c r="L833" s="28">
        <v>15.0078</v>
      </c>
      <c r="M833" s="28">
        <v>21.753900000000002</v>
      </c>
      <c r="N833" s="28">
        <v>0.29905799999999999</v>
      </c>
      <c r="O833" s="28">
        <v>0</v>
      </c>
      <c r="P833" s="28">
        <v>0</v>
      </c>
      <c r="Q833" s="28">
        <v>0.42624195387599156</v>
      </c>
      <c r="R833" s="28">
        <v>0.12969883915968691</v>
      </c>
      <c r="S833" s="28">
        <v>0.4440592069643215</v>
      </c>
      <c r="T833" s="28">
        <v>76.67038634609365</v>
      </c>
      <c r="U833" s="28"/>
      <c r="V833" s="16"/>
      <c r="W833" s="3"/>
      <c r="X833" s="30">
        <v>0.2574125289956814</v>
      </c>
      <c r="Y833" s="3">
        <v>-1.709182375750995E-2</v>
      </c>
      <c r="Z833" s="2" t="s">
        <v>1514</v>
      </c>
      <c r="AA833" s="3"/>
      <c r="AB833" s="3"/>
      <c r="AC833" s="16"/>
    </row>
    <row r="834" spans="1:29" x14ac:dyDescent="0.3">
      <c r="A834" s="25" t="s">
        <v>882</v>
      </c>
      <c r="B834" s="25" t="s">
        <v>159</v>
      </c>
      <c r="C834" s="2" t="s">
        <v>1559</v>
      </c>
      <c r="D834" s="28"/>
      <c r="E834" s="28"/>
      <c r="F834" s="28"/>
      <c r="G834" s="28">
        <v>49.348799999999997</v>
      </c>
      <c r="H834" s="28">
        <v>0.68946600000000002</v>
      </c>
      <c r="I834" s="28">
        <v>3.5442999999999998</v>
      </c>
      <c r="J834" s="28">
        <v>7.6789300000000003</v>
      </c>
      <c r="K834" s="28">
        <v>0.200767</v>
      </c>
      <c r="L834" s="28">
        <v>14.9407</v>
      </c>
      <c r="M834" s="28">
        <v>21.3276</v>
      </c>
      <c r="N834" s="28">
        <v>0.24427199999999999</v>
      </c>
      <c r="O834" s="28">
        <v>0</v>
      </c>
      <c r="P834" s="28">
        <v>3.5667999999999998E-2</v>
      </c>
      <c r="Q834" s="28">
        <v>0.43209723455084476</v>
      </c>
      <c r="R834" s="28">
        <v>0.12458297527568832</v>
      </c>
      <c r="S834" s="28">
        <v>0.44331979017346684</v>
      </c>
      <c r="T834" s="28">
        <v>77.620369275475127</v>
      </c>
      <c r="U834" s="28"/>
      <c r="V834" s="16"/>
      <c r="W834" s="3"/>
      <c r="X834" s="30">
        <v>0.25502792128196677</v>
      </c>
      <c r="Y834" s="3">
        <v>1.2751574191919079E-2</v>
      </c>
      <c r="Z834" s="2" t="s">
        <v>1514</v>
      </c>
      <c r="AA834" s="3"/>
      <c r="AB834" s="3"/>
      <c r="AC834" s="16"/>
    </row>
    <row r="835" spans="1:29" x14ac:dyDescent="0.3">
      <c r="A835" s="25" t="s">
        <v>888</v>
      </c>
      <c r="B835" s="25" t="s">
        <v>162</v>
      </c>
      <c r="C835" s="2" t="s">
        <v>1559</v>
      </c>
      <c r="D835" s="28"/>
      <c r="E835" s="28"/>
      <c r="F835" s="28"/>
      <c r="G835" s="28">
        <v>50.156100000000002</v>
      </c>
      <c r="H835" s="28">
        <v>0.69477599999999995</v>
      </c>
      <c r="I835" s="28">
        <v>3.6353</v>
      </c>
      <c r="J835" s="28">
        <v>7.5402300000000002</v>
      </c>
      <c r="K835" s="28">
        <v>0.20602500000000001</v>
      </c>
      <c r="L835" s="28">
        <v>14.869</v>
      </c>
      <c r="M835" s="28">
        <v>21.7788</v>
      </c>
      <c r="N835" s="28">
        <v>0.32555299999999998</v>
      </c>
      <c r="O835" s="28">
        <v>0</v>
      </c>
      <c r="P835" s="28">
        <v>3.8705999999999997E-2</v>
      </c>
      <c r="Q835" s="28">
        <v>0.42786084286555826</v>
      </c>
      <c r="R835" s="28">
        <v>0.1217174436951632</v>
      </c>
      <c r="S835" s="28">
        <v>0.45042171343927861</v>
      </c>
      <c r="T835" s="28">
        <v>77.852574115168395</v>
      </c>
      <c r="U835" s="28"/>
      <c r="V835" s="16">
        <v>1033.3922096762071</v>
      </c>
      <c r="W835" s="3">
        <v>2.8988125726048493</v>
      </c>
      <c r="X835" s="30">
        <v>0.25857130920205273</v>
      </c>
      <c r="Y835" s="3">
        <v>-2.9562574190011515E-2</v>
      </c>
      <c r="Z835" s="2" t="s">
        <v>1514</v>
      </c>
      <c r="AA835" s="3">
        <v>2.1195644444444302</v>
      </c>
      <c r="AB835" s="3">
        <v>2.7087036363636301</v>
      </c>
      <c r="AC835" s="16">
        <v>1079.78818181819</v>
      </c>
    </row>
    <row r="836" spans="1:29" x14ac:dyDescent="0.3">
      <c r="A836" s="25" t="s">
        <v>663</v>
      </c>
      <c r="B836" s="25" t="s">
        <v>159</v>
      </c>
      <c r="C836" s="2" t="s">
        <v>1559</v>
      </c>
      <c r="D836" s="28"/>
      <c r="E836" s="28"/>
      <c r="F836" s="28"/>
      <c r="G836" s="28">
        <v>50.706099999999999</v>
      </c>
      <c r="H836" s="28">
        <v>0.757351</v>
      </c>
      <c r="I836" s="28">
        <v>2.6486700000000001</v>
      </c>
      <c r="J836" s="28">
        <v>9.9282299999999992</v>
      </c>
      <c r="K836" s="28">
        <v>0.65325900000000003</v>
      </c>
      <c r="L836" s="28">
        <v>14.8499</v>
      </c>
      <c r="M836" s="28">
        <v>20.232099999999999</v>
      </c>
      <c r="N836" s="28">
        <v>0.45378099999999999</v>
      </c>
      <c r="O836" s="28">
        <v>0</v>
      </c>
      <c r="P836" s="28">
        <v>3.5449000000000001E-2</v>
      </c>
      <c r="Q836" s="28">
        <v>0.42475837995959098</v>
      </c>
      <c r="R836" s="28">
        <v>0.15930804374801541</v>
      </c>
      <c r="S836" s="28">
        <v>0.41593357629239369</v>
      </c>
      <c r="T836" s="28">
        <v>72.72432769945226</v>
      </c>
      <c r="U836" s="28"/>
      <c r="V836" s="16"/>
      <c r="W836" s="3"/>
      <c r="X836" s="30">
        <v>0.25186481241762998</v>
      </c>
      <c r="Y836" s="3">
        <v>5.5398310039370013E-2</v>
      </c>
      <c r="Z836" s="2" t="s">
        <v>1515</v>
      </c>
      <c r="AA836" s="3"/>
      <c r="AB836" s="3"/>
      <c r="AC836" s="16"/>
    </row>
    <row r="837" spans="1:29" x14ac:dyDescent="0.3">
      <c r="A837" s="25" t="s">
        <v>840</v>
      </c>
      <c r="B837" s="25" t="s">
        <v>162</v>
      </c>
      <c r="C837" s="2" t="s">
        <v>1559</v>
      </c>
      <c r="D837" s="28"/>
      <c r="E837" s="28"/>
      <c r="F837" s="28"/>
      <c r="G837" s="28">
        <v>50.806199999999997</v>
      </c>
      <c r="H837" s="28">
        <v>0.56813100000000005</v>
      </c>
      <c r="I837" s="28">
        <v>1.9584999999999999</v>
      </c>
      <c r="J837" s="28">
        <v>8.7097800000000003</v>
      </c>
      <c r="K837" s="28">
        <v>0.60211300000000001</v>
      </c>
      <c r="L837" s="28">
        <v>15.348599999999999</v>
      </c>
      <c r="M837" s="28">
        <v>20.348800000000001</v>
      </c>
      <c r="N837" s="28">
        <v>0.42627700000000002</v>
      </c>
      <c r="O837" s="28">
        <v>7.3940000000000004E-3</v>
      </c>
      <c r="P837" s="28">
        <v>1.1856E-2</v>
      </c>
      <c r="Q837" s="28">
        <v>0.44029428648138758</v>
      </c>
      <c r="R837" s="28">
        <v>0.14016155772946762</v>
      </c>
      <c r="S837" s="28">
        <v>0.41954415578914489</v>
      </c>
      <c r="T837" s="28">
        <v>75.853192085606295</v>
      </c>
      <c r="U837" s="28"/>
      <c r="V837" s="16"/>
      <c r="W837" s="3"/>
      <c r="X837" s="30">
        <v>0.2421638067925545</v>
      </c>
      <c r="Y837" s="3">
        <v>0.19007600894880516</v>
      </c>
      <c r="Z837" s="2" t="s">
        <v>1515</v>
      </c>
      <c r="AA837" s="3"/>
      <c r="AB837" s="3"/>
      <c r="AC837" s="16"/>
    </row>
    <row r="838" spans="1:29" x14ac:dyDescent="0.3">
      <c r="A838" s="25" t="s">
        <v>772</v>
      </c>
      <c r="B838" s="2" t="s">
        <v>162</v>
      </c>
      <c r="C838" s="2" t="s">
        <v>1559</v>
      </c>
      <c r="D838" s="28"/>
      <c r="E838" s="28"/>
      <c r="F838" s="28"/>
      <c r="G838" s="28">
        <v>50.772399999999998</v>
      </c>
      <c r="H838" s="28">
        <v>0.57794500000000004</v>
      </c>
      <c r="I838" s="28">
        <v>1.8921399999999999</v>
      </c>
      <c r="J838" s="28">
        <v>9.0214599999999994</v>
      </c>
      <c r="K838" s="28">
        <v>0.50807800000000003</v>
      </c>
      <c r="L838" s="28">
        <v>15.1547</v>
      </c>
      <c r="M838" s="28">
        <v>20.499500000000001</v>
      </c>
      <c r="N838" s="28">
        <v>0.34115299999999998</v>
      </c>
      <c r="O838" s="28">
        <v>1.8686000000000001E-2</v>
      </c>
      <c r="P838" s="28">
        <v>0</v>
      </c>
      <c r="Q838" s="28">
        <v>0.43362172893638418</v>
      </c>
      <c r="R838" s="28">
        <v>0.14480647091842233</v>
      </c>
      <c r="S838" s="28">
        <v>0.42157180014519341</v>
      </c>
      <c r="T838" s="28">
        <v>74.965523645843902</v>
      </c>
      <c r="U838" s="28"/>
      <c r="V838" s="16"/>
      <c r="W838" s="3"/>
      <c r="X838" s="30">
        <v>0.23859795112847487</v>
      </c>
      <c r="Y838" s="3">
        <v>0.2503931085074671</v>
      </c>
      <c r="Z838" s="2" t="s">
        <v>1515</v>
      </c>
      <c r="AA838" s="3"/>
      <c r="AB838" s="3"/>
      <c r="AC838" s="16"/>
    </row>
    <row r="839" spans="1:29" x14ac:dyDescent="0.3">
      <c r="A839" s="25"/>
      <c r="V839" s="25"/>
      <c r="W839" s="25"/>
      <c r="X839" s="25"/>
    </row>
    <row r="840" spans="1:29" x14ac:dyDescent="0.3">
      <c r="A840" s="25"/>
      <c r="V840" s="25"/>
      <c r="W840" s="25"/>
      <c r="X840" s="25"/>
    </row>
    <row r="841" spans="1:29" x14ac:dyDescent="0.3">
      <c r="A841" s="25"/>
      <c r="V841" s="25"/>
      <c r="W841" s="25"/>
      <c r="X841" s="25"/>
    </row>
    <row r="842" spans="1:29" x14ac:dyDescent="0.3">
      <c r="A842" s="25"/>
      <c r="V842" s="25"/>
      <c r="W842" s="25"/>
      <c r="X842" s="25"/>
    </row>
    <row r="843" spans="1:29" x14ac:dyDescent="0.3">
      <c r="A843" s="25"/>
      <c r="V843" s="25"/>
      <c r="W843" s="25"/>
      <c r="X843" s="25"/>
    </row>
    <row r="844" spans="1:29" x14ac:dyDescent="0.3">
      <c r="A844" s="25"/>
      <c r="V844" s="25"/>
      <c r="W844" s="25"/>
      <c r="X844" s="25"/>
    </row>
    <row r="1046" spans="1:24" x14ac:dyDescent="0.3">
      <c r="A1046" s="25"/>
      <c r="V1046" s="25"/>
      <c r="W1046" s="25"/>
      <c r="X1046" s="25"/>
    </row>
    <row r="1047" spans="1:24" x14ac:dyDescent="0.3">
      <c r="A1047" s="25"/>
      <c r="V1047" s="25"/>
      <c r="W1047" s="25"/>
      <c r="X1047" s="25"/>
    </row>
    <row r="1048" spans="1:24" x14ac:dyDescent="0.3">
      <c r="A1048" s="25"/>
      <c r="V1048" s="25"/>
      <c r="W1048" s="25"/>
      <c r="X1048" s="25"/>
    </row>
    <row r="1049" spans="1:24" x14ac:dyDescent="0.3">
      <c r="A1049" s="25"/>
      <c r="V1049" s="25"/>
      <c r="W1049" s="25"/>
      <c r="X1049" s="25"/>
    </row>
    <row r="1050" spans="1:24" x14ac:dyDescent="0.3">
      <c r="A1050" s="25"/>
      <c r="V1050" s="25"/>
      <c r="W1050" s="25"/>
      <c r="X1050" s="25"/>
    </row>
    <row r="1051" spans="1:24" x14ac:dyDescent="0.3">
      <c r="A1051" s="25"/>
      <c r="V1051" s="25"/>
      <c r="W1051" s="25"/>
      <c r="X1051" s="25"/>
    </row>
    <row r="1052" spans="1:24" x14ac:dyDescent="0.3">
      <c r="A1052" s="25"/>
      <c r="V1052" s="25"/>
      <c r="W1052" s="25"/>
      <c r="X1052" s="25"/>
    </row>
    <row r="1053" spans="1:24" x14ac:dyDescent="0.3">
      <c r="A1053" s="25"/>
      <c r="V1053" s="25"/>
      <c r="W1053" s="25"/>
      <c r="X1053" s="25"/>
    </row>
    <row r="1054" spans="1:24" x14ac:dyDescent="0.3">
      <c r="A1054" s="25"/>
      <c r="V1054" s="25"/>
      <c r="W1054" s="25"/>
      <c r="X1054" s="25"/>
    </row>
    <row r="1055" spans="1:24" x14ac:dyDescent="0.3">
      <c r="A1055" s="25"/>
      <c r="V1055" s="25"/>
      <c r="W1055" s="25"/>
      <c r="X1055" s="25"/>
    </row>
    <row r="1056" spans="1:24" x14ac:dyDescent="0.3">
      <c r="A1056" s="25"/>
      <c r="V1056" s="25"/>
      <c r="W1056" s="25"/>
      <c r="X1056" s="25"/>
    </row>
    <row r="1057" spans="1:24" x14ac:dyDescent="0.3">
      <c r="A1057" s="25"/>
      <c r="V1057" s="25"/>
      <c r="W1057" s="25"/>
      <c r="X1057" s="25"/>
    </row>
    <row r="1058" spans="1:24" x14ac:dyDescent="0.3">
      <c r="A1058" s="25"/>
      <c r="V1058" s="25"/>
      <c r="W1058" s="25"/>
      <c r="X1058" s="25"/>
    </row>
    <row r="1059" spans="1:24" x14ac:dyDescent="0.3">
      <c r="A1059" s="25"/>
      <c r="V1059" s="25"/>
      <c r="W1059" s="25"/>
      <c r="X1059" s="25"/>
    </row>
    <row r="1060" spans="1:24" x14ac:dyDescent="0.3">
      <c r="A1060" s="25"/>
      <c r="V1060" s="25"/>
      <c r="W1060" s="25"/>
      <c r="X1060" s="25"/>
    </row>
    <row r="1061" spans="1:24" x14ac:dyDescent="0.3">
      <c r="A1061" s="25"/>
      <c r="V1061" s="25"/>
      <c r="W1061" s="25"/>
      <c r="X1061" s="25"/>
    </row>
    <row r="1062" spans="1:24" x14ac:dyDescent="0.3">
      <c r="A1062" s="25"/>
      <c r="V1062" s="25"/>
      <c r="W1062" s="25"/>
      <c r="X1062" s="25"/>
    </row>
    <row r="1063" spans="1:24" x14ac:dyDescent="0.3">
      <c r="A1063" s="25"/>
      <c r="V1063" s="25"/>
      <c r="W1063" s="25"/>
      <c r="X1063" s="25"/>
    </row>
    <row r="1064" spans="1:24" x14ac:dyDescent="0.3">
      <c r="A1064" s="25"/>
      <c r="V1064" s="25"/>
      <c r="W1064" s="25"/>
      <c r="X1064" s="25"/>
    </row>
    <row r="1065" spans="1:24" x14ac:dyDescent="0.3">
      <c r="A1065" s="25"/>
      <c r="V1065" s="25"/>
      <c r="W1065" s="25"/>
      <c r="X1065" s="25"/>
    </row>
    <row r="1066" spans="1:24" x14ac:dyDescent="0.3">
      <c r="A1066" s="25"/>
      <c r="V1066" s="25"/>
      <c r="W1066" s="25"/>
      <c r="X1066" s="25"/>
    </row>
    <row r="1067" spans="1:24" x14ac:dyDescent="0.3">
      <c r="A1067" s="25"/>
      <c r="V1067" s="25"/>
      <c r="W1067" s="25"/>
      <c r="X1067" s="25"/>
    </row>
    <row r="1068" spans="1:24" x14ac:dyDescent="0.3">
      <c r="A1068" s="25"/>
      <c r="V1068" s="25"/>
      <c r="W1068" s="25"/>
      <c r="X1068" s="25"/>
    </row>
    <row r="1069" spans="1:24" x14ac:dyDescent="0.3">
      <c r="A1069" s="25"/>
      <c r="V1069" s="25"/>
      <c r="W1069" s="25"/>
      <c r="X1069" s="25"/>
    </row>
    <row r="1070" spans="1:24" x14ac:dyDescent="0.3">
      <c r="A1070" s="25"/>
      <c r="V1070" s="25"/>
      <c r="W1070" s="25"/>
      <c r="X1070" s="25"/>
    </row>
    <row r="1071" spans="1:24" x14ac:dyDescent="0.3">
      <c r="A1071" s="25"/>
      <c r="V1071" s="25"/>
      <c r="W1071" s="25"/>
      <c r="X1071" s="25"/>
    </row>
    <row r="1072" spans="1:24" x14ac:dyDescent="0.3">
      <c r="A1072" s="25"/>
      <c r="V1072" s="25"/>
      <c r="W1072" s="25"/>
      <c r="X1072" s="25"/>
    </row>
    <row r="1073" spans="1:24" x14ac:dyDescent="0.3">
      <c r="A1073" s="25"/>
      <c r="V1073" s="25"/>
      <c r="W1073" s="25"/>
      <c r="X1073" s="25"/>
    </row>
    <row r="1074" spans="1:24" x14ac:dyDescent="0.3">
      <c r="A1074" s="25"/>
      <c r="V1074" s="25"/>
      <c r="W1074" s="25"/>
      <c r="X1074" s="25"/>
    </row>
    <row r="1075" spans="1:24" x14ac:dyDescent="0.3">
      <c r="A1075" s="25"/>
      <c r="V1075" s="25"/>
      <c r="W1075" s="25"/>
      <c r="X1075" s="25"/>
    </row>
    <row r="1076" spans="1:24" x14ac:dyDescent="0.3">
      <c r="A1076" s="25"/>
      <c r="V1076" s="25"/>
      <c r="W1076" s="25"/>
      <c r="X1076" s="25"/>
    </row>
    <row r="1077" spans="1:24" x14ac:dyDescent="0.3">
      <c r="A1077" s="25"/>
      <c r="V1077" s="25"/>
      <c r="W1077" s="25"/>
      <c r="X1077" s="25"/>
    </row>
    <row r="1078" spans="1:24" x14ac:dyDescent="0.3">
      <c r="A1078" s="25"/>
      <c r="V1078" s="25"/>
      <c r="W1078" s="25"/>
      <c r="X1078" s="25"/>
    </row>
    <row r="1079" spans="1:24" x14ac:dyDescent="0.3">
      <c r="A1079" s="25"/>
      <c r="V1079" s="25"/>
      <c r="W1079" s="25"/>
      <c r="X1079" s="25"/>
    </row>
    <row r="1080" spans="1:24" x14ac:dyDescent="0.3">
      <c r="A1080" s="25"/>
      <c r="V1080" s="25"/>
      <c r="W1080" s="25"/>
      <c r="X1080" s="25"/>
    </row>
    <row r="1081" spans="1:24" x14ac:dyDescent="0.3">
      <c r="A1081" s="25"/>
      <c r="V1081" s="25"/>
      <c r="W1081" s="25"/>
      <c r="X1081" s="25"/>
    </row>
    <row r="1082" spans="1:24" x14ac:dyDescent="0.3">
      <c r="A1082" s="25"/>
      <c r="V1082" s="25"/>
      <c r="W1082" s="25"/>
      <c r="X1082" s="25"/>
    </row>
    <row r="1083" spans="1:24" x14ac:dyDescent="0.3">
      <c r="A1083" s="25"/>
      <c r="V1083" s="25"/>
      <c r="W1083" s="25"/>
      <c r="X1083" s="25"/>
    </row>
    <row r="1084" spans="1:24" x14ac:dyDescent="0.3">
      <c r="A1084" s="25"/>
      <c r="V1084" s="25"/>
      <c r="W1084" s="25"/>
      <c r="X1084" s="25"/>
    </row>
    <row r="1085" spans="1:24" x14ac:dyDescent="0.3">
      <c r="A1085" s="25"/>
      <c r="V1085" s="25"/>
      <c r="W1085" s="25"/>
      <c r="X1085" s="25"/>
    </row>
    <row r="1086" spans="1:24" x14ac:dyDescent="0.3">
      <c r="A1086" s="25"/>
      <c r="V1086" s="25"/>
      <c r="W1086" s="25"/>
      <c r="X1086" s="25"/>
    </row>
    <row r="1087" spans="1:24" x14ac:dyDescent="0.3">
      <c r="A1087" s="25"/>
      <c r="V1087" s="25"/>
      <c r="W1087" s="25"/>
      <c r="X1087" s="25"/>
    </row>
    <row r="1088" spans="1:24" x14ac:dyDescent="0.3">
      <c r="A1088" s="25"/>
      <c r="V1088" s="25"/>
      <c r="W1088" s="25"/>
      <c r="X1088" s="25"/>
    </row>
    <row r="1089" spans="1:24" x14ac:dyDescent="0.3">
      <c r="A1089" s="25"/>
      <c r="V1089" s="25"/>
      <c r="W1089" s="25"/>
      <c r="X1089" s="25"/>
    </row>
    <row r="1090" spans="1:24" x14ac:dyDescent="0.3">
      <c r="A1090" s="25"/>
      <c r="V1090" s="25"/>
      <c r="W1090" s="25"/>
      <c r="X1090" s="25"/>
    </row>
    <row r="1091" spans="1:24" x14ac:dyDescent="0.3">
      <c r="A1091" s="25"/>
      <c r="V1091" s="25"/>
      <c r="W1091" s="25"/>
      <c r="X1091" s="25"/>
    </row>
    <row r="1092" spans="1:24" x14ac:dyDescent="0.3">
      <c r="A1092" s="25"/>
      <c r="V1092" s="25"/>
      <c r="W1092" s="25"/>
      <c r="X1092" s="25"/>
    </row>
    <row r="1093" spans="1:24" x14ac:dyDescent="0.3">
      <c r="A1093" s="25"/>
      <c r="V1093" s="25"/>
      <c r="W1093" s="25"/>
      <c r="X1093" s="25"/>
    </row>
    <row r="1094" spans="1:24" x14ac:dyDescent="0.3">
      <c r="A1094" s="25"/>
      <c r="V1094" s="25"/>
      <c r="W1094" s="25"/>
      <c r="X1094" s="25"/>
    </row>
    <row r="1095" spans="1:24" x14ac:dyDescent="0.3">
      <c r="A1095" s="25"/>
      <c r="V1095" s="25"/>
      <c r="W1095" s="25"/>
      <c r="X1095" s="25"/>
    </row>
    <row r="1096" spans="1:24" x14ac:dyDescent="0.3">
      <c r="A1096" s="25"/>
      <c r="V1096" s="25"/>
      <c r="W1096" s="25"/>
      <c r="X1096" s="25"/>
    </row>
    <row r="1097" spans="1:24" x14ac:dyDescent="0.3">
      <c r="A1097" s="25"/>
      <c r="V1097" s="25"/>
      <c r="W1097" s="25"/>
      <c r="X1097" s="25"/>
    </row>
    <row r="1098" spans="1:24" x14ac:dyDescent="0.3">
      <c r="A1098" s="25"/>
      <c r="V1098" s="25"/>
      <c r="W1098" s="25"/>
      <c r="X1098" s="25"/>
    </row>
    <row r="1099" spans="1:24" x14ac:dyDescent="0.3">
      <c r="A1099" s="25"/>
      <c r="V1099" s="25"/>
      <c r="W1099" s="25"/>
      <c r="X1099" s="25"/>
    </row>
    <row r="1100" spans="1:24" x14ac:dyDescent="0.3">
      <c r="A1100" s="25"/>
      <c r="V1100" s="25"/>
      <c r="W1100" s="25"/>
      <c r="X1100" s="25"/>
    </row>
    <row r="1101" spans="1:24" x14ac:dyDescent="0.3">
      <c r="A1101" s="25"/>
      <c r="V1101" s="25"/>
      <c r="W1101" s="25"/>
      <c r="X1101" s="25"/>
    </row>
    <row r="1102" spans="1:24" x14ac:dyDescent="0.3">
      <c r="A1102" s="25"/>
      <c r="V1102" s="25"/>
      <c r="W1102" s="25"/>
      <c r="X1102" s="25"/>
    </row>
    <row r="1103" spans="1:24" x14ac:dyDescent="0.3">
      <c r="A1103" s="25"/>
      <c r="V1103" s="25"/>
      <c r="W1103" s="25"/>
      <c r="X1103" s="25"/>
    </row>
    <row r="1104" spans="1:24" x14ac:dyDescent="0.3">
      <c r="A1104" s="25"/>
      <c r="V1104" s="25"/>
      <c r="W1104" s="25"/>
      <c r="X1104" s="25"/>
    </row>
    <row r="1105" spans="1:24" x14ac:dyDescent="0.3">
      <c r="A1105" s="25"/>
      <c r="V1105" s="25"/>
      <c r="W1105" s="25"/>
      <c r="X1105" s="25"/>
    </row>
    <row r="1106" spans="1:24" x14ac:dyDescent="0.3">
      <c r="A1106" s="25"/>
      <c r="V1106" s="25"/>
      <c r="W1106" s="25"/>
      <c r="X1106" s="25"/>
    </row>
    <row r="1107" spans="1:24" x14ac:dyDescent="0.3">
      <c r="A1107" s="25"/>
      <c r="V1107" s="25"/>
      <c r="W1107" s="25"/>
      <c r="X1107" s="25"/>
    </row>
    <row r="1108" spans="1:24" x14ac:dyDescent="0.3">
      <c r="A1108" s="25"/>
      <c r="V1108" s="25"/>
      <c r="W1108" s="25"/>
      <c r="X1108" s="25"/>
    </row>
    <row r="1109" spans="1:24" x14ac:dyDescent="0.3">
      <c r="A1109" s="25"/>
      <c r="V1109" s="25"/>
      <c r="W1109" s="25"/>
      <c r="X1109" s="25"/>
    </row>
    <row r="1110" spans="1:24" x14ac:dyDescent="0.3">
      <c r="A1110" s="25"/>
      <c r="V1110" s="25"/>
      <c r="W1110" s="25"/>
      <c r="X1110" s="25"/>
    </row>
    <row r="1111" spans="1:24" x14ac:dyDescent="0.3">
      <c r="A1111" s="25"/>
      <c r="V1111" s="25"/>
      <c r="W1111" s="25"/>
      <c r="X1111" s="25"/>
    </row>
    <row r="1112" spans="1:24" x14ac:dyDescent="0.3">
      <c r="A1112" s="25"/>
      <c r="V1112" s="25"/>
      <c r="W1112" s="25"/>
      <c r="X1112" s="25"/>
    </row>
    <row r="1113" spans="1:24" x14ac:dyDescent="0.3">
      <c r="A1113" s="25"/>
      <c r="V1113" s="25"/>
      <c r="W1113" s="25"/>
      <c r="X1113" s="25"/>
    </row>
    <row r="1114" spans="1:24" x14ac:dyDescent="0.3">
      <c r="A1114" s="25"/>
      <c r="V1114" s="25"/>
      <c r="W1114" s="25"/>
      <c r="X1114" s="25"/>
    </row>
    <row r="1115" spans="1:24" x14ac:dyDescent="0.3">
      <c r="A1115" s="25"/>
      <c r="V1115" s="25"/>
      <c r="W1115" s="25"/>
      <c r="X1115" s="25"/>
    </row>
    <row r="1116" spans="1:24" x14ac:dyDescent="0.3">
      <c r="A1116" s="25"/>
      <c r="V1116" s="25"/>
      <c r="W1116" s="25"/>
      <c r="X1116" s="25"/>
    </row>
    <row r="1117" spans="1:24" x14ac:dyDescent="0.3">
      <c r="A1117" s="25"/>
      <c r="V1117" s="25"/>
      <c r="W1117" s="25"/>
      <c r="X1117" s="25"/>
    </row>
    <row r="1118" spans="1:24" x14ac:dyDescent="0.3">
      <c r="A1118" s="25"/>
      <c r="V1118" s="25"/>
      <c r="W1118" s="25"/>
      <c r="X1118" s="25"/>
    </row>
    <row r="1119" spans="1:24" x14ac:dyDescent="0.3">
      <c r="A1119" s="25"/>
      <c r="V1119" s="25"/>
      <c r="W1119" s="25"/>
      <c r="X1119" s="25"/>
    </row>
    <row r="1120" spans="1:24" x14ac:dyDescent="0.3">
      <c r="A1120" s="25"/>
      <c r="V1120" s="25"/>
      <c r="W1120" s="25"/>
      <c r="X1120" s="25"/>
    </row>
    <row r="1121" spans="1:24" x14ac:dyDescent="0.3">
      <c r="A1121" s="25"/>
      <c r="V1121" s="25"/>
      <c r="W1121" s="25"/>
      <c r="X1121" s="25"/>
    </row>
    <row r="1122" spans="1:24" x14ac:dyDescent="0.3">
      <c r="A1122" s="25"/>
      <c r="V1122" s="25"/>
      <c r="W1122" s="25"/>
      <c r="X1122" s="25"/>
    </row>
    <row r="1123" spans="1:24" x14ac:dyDescent="0.3">
      <c r="A1123" s="25"/>
      <c r="V1123" s="25"/>
      <c r="W1123" s="25"/>
      <c r="X1123" s="25"/>
    </row>
    <row r="1124" spans="1:24" x14ac:dyDescent="0.3">
      <c r="A1124" s="25"/>
      <c r="V1124" s="25"/>
      <c r="W1124" s="25"/>
      <c r="X1124" s="25"/>
    </row>
  </sheetData>
  <sortState xmlns:xlrd2="http://schemas.microsoft.com/office/spreadsheetml/2017/richdata2" ref="A4:Z1124">
    <sortCondition ref="A3:A1124"/>
  </sortState>
  <mergeCells count="2">
    <mergeCell ref="V1:Y1"/>
    <mergeCell ref="A1:C1"/>
  </mergeCells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E023-74A3-4B26-A96B-DEBF3F7AB30B}">
  <dimension ref="A1:R295"/>
  <sheetViews>
    <sheetView topLeftCell="A108" zoomScale="95" zoomScaleNormal="95" workbookViewId="0">
      <selection activeCell="C5" sqref="C5"/>
    </sheetView>
  </sheetViews>
  <sheetFormatPr defaultRowHeight="15.6" x14ac:dyDescent="0.3"/>
  <cols>
    <col min="1" max="1" width="32.88671875" style="12" bestFit="1" customWidth="1"/>
    <col min="2" max="2" width="15.21875" style="18" bestFit="1" customWidth="1"/>
    <col min="3" max="3" width="9.21875" style="18" bestFit="1" customWidth="1"/>
    <col min="4" max="17" width="10.21875" style="12" customWidth="1"/>
    <col min="18" max="244" width="8.88671875" style="12"/>
    <col min="245" max="245" width="37.88671875" style="12" bestFit="1" customWidth="1"/>
    <col min="246" max="272" width="8.88671875" style="12"/>
    <col min="273" max="273" width="23.21875" style="12" bestFit="1" customWidth="1"/>
    <col min="274" max="500" width="8.88671875" style="12"/>
    <col min="501" max="501" width="37.88671875" style="12" bestFit="1" customWidth="1"/>
    <col min="502" max="528" width="8.88671875" style="12"/>
    <col min="529" max="529" width="23.21875" style="12" bestFit="1" customWidth="1"/>
    <col min="530" max="756" width="8.88671875" style="12"/>
    <col min="757" max="757" width="37.88671875" style="12" bestFit="1" customWidth="1"/>
    <col min="758" max="784" width="8.88671875" style="12"/>
    <col min="785" max="785" width="23.21875" style="12" bestFit="1" customWidth="1"/>
    <col min="786" max="1012" width="8.88671875" style="12"/>
    <col min="1013" max="1013" width="37.88671875" style="12" bestFit="1" customWidth="1"/>
    <col min="1014" max="1040" width="8.88671875" style="12"/>
    <col min="1041" max="1041" width="23.21875" style="12" bestFit="1" customWidth="1"/>
    <col min="1042" max="1268" width="8.88671875" style="12"/>
    <col min="1269" max="1269" width="37.88671875" style="12" bestFit="1" customWidth="1"/>
    <col min="1270" max="1296" width="8.88671875" style="12"/>
    <col min="1297" max="1297" width="23.21875" style="12" bestFit="1" customWidth="1"/>
    <col min="1298" max="1524" width="8.88671875" style="12"/>
    <col min="1525" max="1525" width="37.88671875" style="12" bestFit="1" customWidth="1"/>
    <col min="1526" max="1552" width="8.88671875" style="12"/>
    <col min="1553" max="1553" width="23.21875" style="12" bestFit="1" customWidth="1"/>
    <col min="1554" max="1780" width="8.88671875" style="12"/>
    <col min="1781" max="1781" width="37.88671875" style="12" bestFit="1" customWidth="1"/>
    <col min="1782" max="1808" width="8.88671875" style="12"/>
    <col min="1809" max="1809" width="23.21875" style="12" bestFit="1" customWidth="1"/>
    <col min="1810" max="2036" width="8.88671875" style="12"/>
    <col min="2037" max="2037" width="37.88671875" style="12" bestFit="1" customWidth="1"/>
    <col min="2038" max="2064" width="8.88671875" style="12"/>
    <col min="2065" max="2065" width="23.21875" style="12" bestFit="1" customWidth="1"/>
    <col min="2066" max="2292" width="8.88671875" style="12"/>
    <col min="2293" max="2293" width="37.88671875" style="12" bestFit="1" customWidth="1"/>
    <col min="2294" max="2320" width="8.88671875" style="12"/>
    <col min="2321" max="2321" width="23.21875" style="12" bestFit="1" customWidth="1"/>
    <col min="2322" max="2548" width="8.88671875" style="12"/>
    <col min="2549" max="2549" width="37.88671875" style="12" bestFit="1" customWidth="1"/>
    <col min="2550" max="2576" width="8.88671875" style="12"/>
    <col min="2577" max="2577" width="23.21875" style="12" bestFit="1" customWidth="1"/>
    <col min="2578" max="2804" width="8.88671875" style="12"/>
    <col min="2805" max="2805" width="37.88671875" style="12" bestFit="1" customWidth="1"/>
    <col min="2806" max="2832" width="8.88671875" style="12"/>
    <col min="2833" max="2833" width="23.21875" style="12" bestFit="1" customWidth="1"/>
    <col min="2834" max="3060" width="8.88671875" style="12"/>
    <col min="3061" max="3061" width="37.88671875" style="12" bestFit="1" customWidth="1"/>
    <col min="3062" max="3088" width="8.88671875" style="12"/>
    <col min="3089" max="3089" width="23.21875" style="12" bestFit="1" customWidth="1"/>
    <col min="3090" max="3316" width="8.88671875" style="12"/>
    <col min="3317" max="3317" width="37.88671875" style="12" bestFit="1" customWidth="1"/>
    <col min="3318" max="3344" width="8.88671875" style="12"/>
    <col min="3345" max="3345" width="23.21875" style="12" bestFit="1" customWidth="1"/>
    <col min="3346" max="3572" width="8.88671875" style="12"/>
    <col min="3573" max="3573" width="37.88671875" style="12" bestFit="1" customWidth="1"/>
    <col min="3574" max="3600" width="8.88671875" style="12"/>
    <col min="3601" max="3601" width="23.21875" style="12" bestFit="1" customWidth="1"/>
    <col min="3602" max="3828" width="8.88671875" style="12"/>
    <col min="3829" max="3829" width="37.88671875" style="12" bestFit="1" customWidth="1"/>
    <col min="3830" max="3856" width="8.88671875" style="12"/>
    <col min="3857" max="3857" width="23.21875" style="12" bestFit="1" customWidth="1"/>
    <col min="3858" max="4084" width="8.88671875" style="12"/>
    <col min="4085" max="4085" width="37.88671875" style="12" bestFit="1" customWidth="1"/>
    <col min="4086" max="4112" width="8.88671875" style="12"/>
    <col min="4113" max="4113" width="23.21875" style="12" bestFit="1" customWidth="1"/>
    <col min="4114" max="4340" width="8.88671875" style="12"/>
    <col min="4341" max="4341" width="37.88671875" style="12" bestFit="1" customWidth="1"/>
    <col min="4342" max="4368" width="8.88671875" style="12"/>
    <col min="4369" max="4369" width="23.21875" style="12" bestFit="1" customWidth="1"/>
    <col min="4370" max="4596" width="8.88671875" style="12"/>
    <col min="4597" max="4597" width="37.88671875" style="12" bestFit="1" customWidth="1"/>
    <col min="4598" max="4624" width="8.88671875" style="12"/>
    <col min="4625" max="4625" width="23.21875" style="12" bestFit="1" customWidth="1"/>
    <col min="4626" max="4852" width="8.88671875" style="12"/>
    <col min="4853" max="4853" width="37.88671875" style="12" bestFit="1" customWidth="1"/>
    <col min="4854" max="4880" width="8.88671875" style="12"/>
    <col min="4881" max="4881" width="23.21875" style="12" bestFit="1" customWidth="1"/>
    <col min="4882" max="5108" width="8.88671875" style="12"/>
    <col min="5109" max="5109" width="37.88671875" style="12" bestFit="1" customWidth="1"/>
    <col min="5110" max="5136" width="8.88671875" style="12"/>
    <col min="5137" max="5137" width="23.21875" style="12" bestFit="1" customWidth="1"/>
    <col min="5138" max="5364" width="8.88671875" style="12"/>
    <col min="5365" max="5365" width="37.88671875" style="12" bestFit="1" customWidth="1"/>
    <col min="5366" max="5392" width="8.88671875" style="12"/>
    <col min="5393" max="5393" width="23.21875" style="12" bestFit="1" customWidth="1"/>
    <col min="5394" max="5620" width="8.88671875" style="12"/>
    <col min="5621" max="5621" width="37.88671875" style="12" bestFit="1" customWidth="1"/>
    <col min="5622" max="5648" width="8.88671875" style="12"/>
    <col min="5649" max="5649" width="23.21875" style="12" bestFit="1" customWidth="1"/>
    <col min="5650" max="5876" width="8.88671875" style="12"/>
    <col min="5877" max="5877" width="37.88671875" style="12" bestFit="1" customWidth="1"/>
    <col min="5878" max="5904" width="8.88671875" style="12"/>
    <col min="5905" max="5905" width="23.21875" style="12" bestFit="1" customWidth="1"/>
    <col min="5906" max="6132" width="8.88671875" style="12"/>
    <col min="6133" max="6133" width="37.88671875" style="12" bestFit="1" customWidth="1"/>
    <col min="6134" max="6160" width="8.88671875" style="12"/>
    <col min="6161" max="6161" width="23.21875" style="12" bestFit="1" customWidth="1"/>
    <col min="6162" max="6388" width="8.88671875" style="12"/>
    <col min="6389" max="6389" width="37.88671875" style="12" bestFit="1" customWidth="1"/>
    <col min="6390" max="6416" width="8.88671875" style="12"/>
    <col min="6417" max="6417" width="23.21875" style="12" bestFit="1" customWidth="1"/>
    <col min="6418" max="6644" width="8.88671875" style="12"/>
    <col min="6645" max="6645" width="37.88671875" style="12" bestFit="1" customWidth="1"/>
    <col min="6646" max="6672" width="8.88671875" style="12"/>
    <col min="6673" max="6673" width="23.21875" style="12" bestFit="1" customWidth="1"/>
    <col min="6674" max="6900" width="8.88671875" style="12"/>
    <col min="6901" max="6901" width="37.88671875" style="12" bestFit="1" customWidth="1"/>
    <col min="6902" max="6928" width="8.88671875" style="12"/>
    <col min="6929" max="6929" width="23.21875" style="12" bestFit="1" customWidth="1"/>
    <col min="6930" max="7156" width="8.88671875" style="12"/>
    <col min="7157" max="7157" width="37.88671875" style="12" bestFit="1" customWidth="1"/>
    <col min="7158" max="7184" width="8.88671875" style="12"/>
    <col min="7185" max="7185" width="23.21875" style="12" bestFit="1" customWidth="1"/>
    <col min="7186" max="7412" width="8.88671875" style="12"/>
    <col min="7413" max="7413" width="37.88671875" style="12" bestFit="1" customWidth="1"/>
    <col min="7414" max="7440" width="8.88671875" style="12"/>
    <col min="7441" max="7441" width="23.21875" style="12" bestFit="1" customWidth="1"/>
    <col min="7442" max="7668" width="8.88671875" style="12"/>
    <col min="7669" max="7669" width="37.88671875" style="12" bestFit="1" customWidth="1"/>
    <col min="7670" max="7696" width="8.88671875" style="12"/>
    <col min="7697" max="7697" width="23.21875" style="12" bestFit="1" customWidth="1"/>
    <col min="7698" max="7924" width="8.88671875" style="12"/>
    <col min="7925" max="7925" width="37.88671875" style="12" bestFit="1" customWidth="1"/>
    <col min="7926" max="7952" width="8.88671875" style="12"/>
    <col min="7953" max="7953" width="23.21875" style="12" bestFit="1" customWidth="1"/>
    <col min="7954" max="8180" width="8.88671875" style="12"/>
    <col min="8181" max="8181" width="37.88671875" style="12" bestFit="1" customWidth="1"/>
    <col min="8182" max="8208" width="8.88671875" style="12"/>
    <col min="8209" max="8209" width="23.21875" style="12" bestFit="1" customWidth="1"/>
    <col min="8210" max="8436" width="8.88671875" style="12"/>
    <col min="8437" max="8437" width="37.88671875" style="12" bestFit="1" customWidth="1"/>
    <col min="8438" max="8464" width="8.88671875" style="12"/>
    <col min="8465" max="8465" width="23.21875" style="12" bestFit="1" customWidth="1"/>
    <col min="8466" max="8692" width="8.88671875" style="12"/>
    <col min="8693" max="8693" width="37.88671875" style="12" bestFit="1" customWidth="1"/>
    <col min="8694" max="8720" width="8.88671875" style="12"/>
    <col min="8721" max="8721" width="23.21875" style="12" bestFit="1" customWidth="1"/>
    <col min="8722" max="8948" width="8.88671875" style="12"/>
    <col min="8949" max="8949" width="37.88671875" style="12" bestFit="1" customWidth="1"/>
    <col min="8950" max="8976" width="8.88671875" style="12"/>
    <col min="8977" max="8977" width="23.21875" style="12" bestFit="1" customWidth="1"/>
    <col min="8978" max="9204" width="8.88671875" style="12"/>
    <col min="9205" max="9205" width="37.88671875" style="12" bestFit="1" customWidth="1"/>
    <col min="9206" max="9232" width="8.88671875" style="12"/>
    <col min="9233" max="9233" width="23.21875" style="12" bestFit="1" customWidth="1"/>
    <col min="9234" max="9460" width="8.88671875" style="12"/>
    <col min="9461" max="9461" width="37.88671875" style="12" bestFit="1" customWidth="1"/>
    <col min="9462" max="9488" width="8.88671875" style="12"/>
    <col min="9489" max="9489" width="23.21875" style="12" bestFit="1" customWidth="1"/>
    <col min="9490" max="9716" width="8.88671875" style="12"/>
    <col min="9717" max="9717" width="37.88671875" style="12" bestFit="1" customWidth="1"/>
    <col min="9718" max="9744" width="8.88671875" style="12"/>
    <col min="9745" max="9745" width="23.21875" style="12" bestFit="1" customWidth="1"/>
    <col min="9746" max="9972" width="8.88671875" style="12"/>
    <col min="9973" max="9973" width="37.88671875" style="12" bestFit="1" customWidth="1"/>
    <col min="9974" max="10000" width="8.88671875" style="12"/>
    <col min="10001" max="10001" width="23.21875" style="12" bestFit="1" customWidth="1"/>
    <col min="10002" max="10228" width="8.88671875" style="12"/>
    <col min="10229" max="10229" width="37.88671875" style="12" bestFit="1" customWidth="1"/>
    <col min="10230" max="10256" width="8.88671875" style="12"/>
    <col min="10257" max="10257" width="23.21875" style="12" bestFit="1" customWidth="1"/>
    <col min="10258" max="10484" width="8.88671875" style="12"/>
    <col min="10485" max="10485" width="37.88671875" style="12" bestFit="1" customWidth="1"/>
    <col min="10486" max="10512" width="8.88671875" style="12"/>
    <col min="10513" max="10513" width="23.21875" style="12" bestFit="1" customWidth="1"/>
    <col min="10514" max="10740" width="8.88671875" style="12"/>
    <col min="10741" max="10741" width="37.88671875" style="12" bestFit="1" customWidth="1"/>
    <col min="10742" max="10768" width="8.88671875" style="12"/>
    <col min="10769" max="10769" width="23.21875" style="12" bestFit="1" customWidth="1"/>
    <col min="10770" max="10996" width="8.88671875" style="12"/>
    <col min="10997" max="10997" width="37.88671875" style="12" bestFit="1" customWidth="1"/>
    <col min="10998" max="11024" width="8.88671875" style="12"/>
    <col min="11025" max="11025" width="23.21875" style="12" bestFit="1" customWidth="1"/>
    <col min="11026" max="11252" width="8.88671875" style="12"/>
    <col min="11253" max="11253" width="37.88671875" style="12" bestFit="1" customWidth="1"/>
    <col min="11254" max="11280" width="8.88671875" style="12"/>
    <col min="11281" max="11281" width="23.21875" style="12" bestFit="1" customWidth="1"/>
    <col min="11282" max="11508" width="8.88671875" style="12"/>
    <col min="11509" max="11509" width="37.88671875" style="12" bestFit="1" customWidth="1"/>
    <col min="11510" max="11536" width="8.88671875" style="12"/>
    <col min="11537" max="11537" width="23.21875" style="12" bestFit="1" customWidth="1"/>
    <col min="11538" max="11764" width="8.88671875" style="12"/>
    <col min="11765" max="11765" width="37.88671875" style="12" bestFit="1" customWidth="1"/>
    <col min="11766" max="11792" width="8.88671875" style="12"/>
    <col min="11793" max="11793" width="23.21875" style="12" bestFit="1" customWidth="1"/>
    <col min="11794" max="12020" width="8.88671875" style="12"/>
    <col min="12021" max="12021" width="37.88671875" style="12" bestFit="1" customWidth="1"/>
    <col min="12022" max="12048" width="8.88671875" style="12"/>
    <col min="12049" max="12049" width="23.21875" style="12" bestFit="1" customWidth="1"/>
    <col min="12050" max="12276" width="8.88671875" style="12"/>
    <col min="12277" max="12277" width="37.88671875" style="12" bestFit="1" customWidth="1"/>
    <col min="12278" max="12304" width="8.88671875" style="12"/>
    <col min="12305" max="12305" width="23.21875" style="12" bestFit="1" customWidth="1"/>
    <col min="12306" max="12532" width="8.88671875" style="12"/>
    <col min="12533" max="12533" width="37.88671875" style="12" bestFit="1" customWidth="1"/>
    <col min="12534" max="12560" width="8.88671875" style="12"/>
    <col min="12561" max="12561" width="23.21875" style="12" bestFit="1" customWidth="1"/>
    <col min="12562" max="12788" width="8.88671875" style="12"/>
    <col min="12789" max="12789" width="37.88671875" style="12" bestFit="1" customWidth="1"/>
    <col min="12790" max="12816" width="8.88671875" style="12"/>
    <col min="12817" max="12817" width="23.21875" style="12" bestFit="1" customWidth="1"/>
    <col min="12818" max="13044" width="8.88671875" style="12"/>
    <col min="13045" max="13045" width="37.88671875" style="12" bestFit="1" customWidth="1"/>
    <col min="13046" max="13072" width="8.88671875" style="12"/>
    <col min="13073" max="13073" width="23.21875" style="12" bestFit="1" customWidth="1"/>
    <col min="13074" max="13300" width="8.88671875" style="12"/>
    <col min="13301" max="13301" width="37.88671875" style="12" bestFit="1" customWidth="1"/>
    <col min="13302" max="13328" width="8.88671875" style="12"/>
    <col min="13329" max="13329" width="23.21875" style="12" bestFit="1" customWidth="1"/>
    <col min="13330" max="13556" width="8.88671875" style="12"/>
    <col min="13557" max="13557" width="37.88671875" style="12" bestFit="1" customWidth="1"/>
    <col min="13558" max="13584" width="8.88671875" style="12"/>
    <col min="13585" max="13585" width="23.21875" style="12" bestFit="1" customWidth="1"/>
    <col min="13586" max="13812" width="8.88671875" style="12"/>
    <col min="13813" max="13813" width="37.88671875" style="12" bestFit="1" customWidth="1"/>
    <col min="13814" max="13840" width="8.88671875" style="12"/>
    <col min="13841" max="13841" width="23.21875" style="12" bestFit="1" customWidth="1"/>
    <col min="13842" max="14068" width="8.88671875" style="12"/>
    <col min="14069" max="14069" width="37.88671875" style="12" bestFit="1" customWidth="1"/>
    <col min="14070" max="14096" width="8.88671875" style="12"/>
    <col min="14097" max="14097" width="23.21875" style="12" bestFit="1" customWidth="1"/>
    <col min="14098" max="14324" width="8.88671875" style="12"/>
    <col min="14325" max="14325" width="37.88671875" style="12" bestFit="1" customWidth="1"/>
    <col min="14326" max="14352" width="8.88671875" style="12"/>
    <col min="14353" max="14353" width="23.21875" style="12" bestFit="1" customWidth="1"/>
    <col min="14354" max="14580" width="8.88671875" style="12"/>
    <col min="14581" max="14581" width="37.88671875" style="12" bestFit="1" customWidth="1"/>
    <col min="14582" max="14608" width="8.88671875" style="12"/>
    <col min="14609" max="14609" width="23.21875" style="12" bestFit="1" customWidth="1"/>
    <col min="14610" max="14836" width="8.88671875" style="12"/>
    <col min="14837" max="14837" width="37.88671875" style="12" bestFit="1" customWidth="1"/>
    <col min="14838" max="14864" width="8.88671875" style="12"/>
    <col min="14865" max="14865" width="23.21875" style="12" bestFit="1" customWidth="1"/>
    <col min="14866" max="15092" width="8.88671875" style="12"/>
    <col min="15093" max="15093" width="37.88671875" style="12" bestFit="1" customWidth="1"/>
    <col min="15094" max="15120" width="8.88671875" style="12"/>
    <col min="15121" max="15121" width="23.21875" style="12" bestFit="1" customWidth="1"/>
    <col min="15122" max="15348" width="8.88671875" style="12"/>
    <col min="15349" max="15349" width="37.88671875" style="12" bestFit="1" customWidth="1"/>
    <col min="15350" max="15376" width="8.88671875" style="12"/>
    <col min="15377" max="15377" width="23.21875" style="12" bestFit="1" customWidth="1"/>
    <col min="15378" max="15604" width="8.88671875" style="12"/>
    <col min="15605" max="15605" width="37.88671875" style="12" bestFit="1" customWidth="1"/>
    <col min="15606" max="15632" width="8.88671875" style="12"/>
    <col min="15633" max="15633" width="23.21875" style="12" bestFit="1" customWidth="1"/>
    <col min="15634" max="15860" width="8.88671875" style="12"/>
    <col min="15861" max="15861" width="37.88671875" style="12" bestFit="1" customWidth="1"/>
    <col min="15862" max="15888" width="8.88671875" style="12"/>
    <col min="15889" max="15889" width="23.21875" style="12" bestFit="1" customWidth="1"/>
    <col min="15890" max="16116" width="8.88671875" style="12"/>
    <col min="16117" max="16117" width="37.88671875" style="12" bestFit="1" customWidth="1"/>
    <col min="16118" max="16144" width="8.88671875" style="12"/>
    <col min="16145" max="16145" width="23.21875" style="12" bestFit="1" customWidth="1"/>
    <col min="16146" max="16384" width="8.88671875" style="12"/>
  </cols>
  <sheetData>
    <row r="1" spans="1:18" x14ac:dyDescent="0.3">
      <c r="A1" s="45" t="s">
        <v>1555</v>
      </c>
      <c r="B1" s="45"/>
    </row>
    <row r="3" spans="1:18" x14ac:dyDescent="0.3">
      <c r="A3" s="12" t="s">
        <v>1407</v>
      </c>
      <c r="B3" s="18" t="s">
        <v>1405</v>
      </c>
      <c r="C3" s="18" t="s">
        <v>1406</v>
      </c>
      <c r="D3" s="31" t="s">
        <v>99</v>
      </c>
      <c r="E3" s="31" t="s">
        <v>100</v>
      </c>
      <c r="F3" s="31" t="s">
        <v>101</v>
      </c>
      <c r="G3" s="31" t="s">
        <v>152</v>
      </c>
      <c r="H3" s="31" t="s">
        <v>153</v>
      </c>
      <c r="I3" s="31" t="s">
        <v>102</v>
      </c>
      <c r="J3" s="31" t="s">
        <v>103</v>
      </c>
      <c r="K3" s="31" t="s">
        <v>104</v>
      </c>
      <c r="L3" s="31" t="s">
        <v>105</v>
      </c>
      <c r="M3" s="31" t="s">
        <v>154</v>
      </c>
      <c r="N3" s="32" t="s">
        <v>524</v>
      </c>
      <c r="O3" s="32" t="s">
        <v>525</v>
      </c>
      <c r="P3" s="32" t="s">
        <v>526</v>
      </c>
      <c r="Q3" s="32" t="s">
        <v>527</v>
      </c>
      <c r="R3" s="20" t="s">
        <v>1546</v>
      </c>
    </row>
    <row r="4" spans="1:18" s="2" customFormat="1" x14ac:dyDescent="0.3">
      <c r="A4" s="18" t="s">
        <v>598</v>
      </c>
      <c r="B4" s="18" t="str">
        <f t="shared" ref="B4:B35" si="0">IF(COUNTIF(A4,"*Center*"),"Core",IF(COUNTIF(A4,"*Rim*"),"Rim","Middle"))</f>
        <v>Core</v>
      </c>
      <c r="C4" s="18" t="s">
        <v>1559</v>
      </c>
      <c r="D4" s="33">
        <v>52.061399999999999</v>
      </c>
      <c r="E4" s="33">
        <v>0.243843</v>
      </c>
      <c r="F4" s="33">
        <v>0.46958699999999998</v>
      </c>
      <c r="G4" s="33">
        <v>21.1538</v>
      </c>
      <c r="H4" s="33">
        <v>1.43659</v>
      </c>
      <c r="I4" s="33">
        <v>22.3035</v>
      </c>
      <c r="J4" s="33">
        <v>1.4379</v>
      </c>
      <c r="K4" s="33">
        <v>2.9260000000000001E-2</v>
      </c>
      <c r="L4" s="33">
        <v>1.4364E-2</v>
      </c>
      <c r="M4" s="33">
        <v>9.7160000000000007E-3</v>
      </c>
      <c r="N4" s="33">
        <v>0.63355340954415162</v>
      </c>
      <c r="O4" s="33">
        <v>0.3370901438288636</v>
      </c>
      <c r="P4" s="33">
        <v>2.9356446626984684E-2</v>
      </c>
      <c r="Q4" s="33">
        <v>65.271479663418646</v>
      </c>
    </row>
    <row r="5" spans="1:18" s="2" customFormat="1" x14ac:dyDescent="0.3">
      <c r="A5" s="18" t="s">
        <v>912</v>
      </c>
      <c r="B5" s="18" t="str">
        <f t="shared" si="0"/>
        <v>Middle</v>
      </c>
      <c r="C5" s="18" t="s">
        <v>1559</v>
      </c>
      <c r="D5" s="33">
        <v>51.5886</v>
      </c>
      <c r="E5" s="33">
        <v>0.173989</v>
      </c>
      <c r="F5" s="33">
        <v>0.60057099999999997</v>
      </c>
      <c r="G5" s="33">
        <v>22.5228</v>
      </c>
      <c r="H5" s="33">
        <v>1.5094000000000001</v>
      </c>
      <c r="I5" s="33">
        <v>21.161200000000001</v>
      </c>
      <c r="J5" s="33">
        <v>1.25417</v>
      </c>
      <c r="K5" s="33">
        <v>1.6445000000000001E-2</v>
      </c>
      <c r="L5" s="33">
        <v>2.9970000000000001E-3</v>
      </c>
      <c r="M5" s="33">
        <v>0</v>
      </c>
      <c r="N5" s="33">
        <v>0.60987767919266445</v>
      </c>
      <c r="O5" s="33">
        <v>0.36414326002506137</v>
      </c>
      <c r="P5" s="33">
        <v>2.5979060782274278E-2</v>
      </c>
      <c r="Q5" s="33">
        <v>62.614432055483434</v>
      </c>
    </row>
    <row r="6" spans="1:18" s="2" customFormat="1" x14ac:dyDescent="0.3">
      <c r="A6" s="18" t="s">
        <v>912</v>
      </c>
      <c r="B6" s="18" t="str">
        <f t="shared" si="0"/>
        <v>Middle</v>
      </c>
      <c r="C6" s="18" t="s">
        <v>1559</v>
      </c>
      <c r="D6" s="33">
        <v>52.443399999999997</v>
      </c>
      <c r="E6" s="33">
        <v>0.23966000000000001</v>
      </c>
      <c r="F6" s="33">
        <v>0.67140500000000003</v>
      </c>
      <c r="G6" s="33">
        <v>21.176600000000001</v>
      </c>
      <c r="H6" s="33">
        <v>1.4169400000000001</v>
      </c>
      <c r="I6" s="33">
        <v>22.114899999999999</v>
      </c>
      <c r="J6" s="33">
        <v>1.32301</v>
      </c>
      <c r="K6" s="33">
        <v>1.7441000000000002E-2</v>
      </c>
      <c r="L6" s="33">
        <v>0</v>
      </c>
      <c r="M6" s="33">
        <v>5.5649999999999996E-3</v>
      </c>
      <c r="N6" s="33">
        <v>0.63284087774899134</v>
      </c>
      <c r="O6" s="33">
        <v>0.33994857590143712</v>
      </c>
      <c r="P6" s="33">
        <v>2.721054634957169E-2</v>
      </c>
      <c r="Q6" s="33">
        <v>65.054249444649358</v>
      </c>
    </row>
    <row r="7" spans="1:18" s="2" customFormat="1" x14ac:dyDescent="0.3">
      <c r="A7" s="18" t="s">
        <v>912</v>
      </c>
      <c r="B7" s="18" t="str">
        <f t="shared" si="0"/>
        <v>Middle</v>
      </c>
      <c r="C7" s="18" t="s">
        <v>1559</v>
      </c>
      <c r="D7" s="33">
        <v>52.051900000000003</v>
      </c>
      <c r="E7" s="33">
        <v>0.237043</v>
      </c>
      <c r="F7" s="33">
        <v>0.76954299999999998</v>
      </c>
      <c r="G7" s="33">
        <v>20.252500000000001</v>
      </c>
      <c r="H7" s="33">
        <v>1.2950699999999999</v>
      </c>
      <c r="I7" s="33">
        <v>23.205300000000001</v>
      </c>
      <c r="J7" s="33">
        <v>1.3626199999999999</v>
      </c>
      <c r="K7" s="33">
        <v>1.8263999999999999E-2</v>
      </c>
      <c r="L7" s="33">
        <v>0</v>
      </c>
      <c r="M7" s="33">
        <v>0</v>
      </c>
      <c r="N7" s="33">
        <v>0.65282629979320128</v>
      </c>
      <c r="O7" s="33">
        <v>0.31962191116332372</v>
      </c>
      <c r="P7" s="33">
        <v>2.7551789043474981E-2</v>
      </c>
      <c r="Q7" s="33">
        <v>67.132243387137763</v>
      </c>
    </row>
    <row r="8" spans="1:18" s="2" customFormat="1" x14ac:dyDescent="0.3">
      <c r="A8" s="18" t="s">
        <v>912</v>
      </c>
      <c r="B8" s="18" t="str">
        <f t="shared" si="0"/>
        <v>Middle</v>
      </c>
      <c r="C8" s="18" t="s">
        <v>1559</v>
      </c>
      <c r="D8" s="33">
        <v>51.927900000000001</v>
      </c>
      <c r="E8" s="33">
        <v>0.24107999999999999</v>
      </c>
      <c r="F8" s="33">
        <v>0.715561</v>
      </c>
      <c r="G8" s="33">
        <v>20.229199999999999</v>
      </c>
      <c r="H8" s="33">
        <v>1.26678</v>
      </c>
      <c r="I8" s="33">
        <v>23.290600000000001</v>
      </c>
      <c r="J8" s="33">
        <v>1.27115</v>
      </c>
      <c r="K8" s="33">
        <v>2.2898000000000002E-2</v>
      </c>
      <c r="L8" s="33">
        <v>0</v>
      </c>
      <c r="M8" s="33">
        <v>1.3960000000000001E-3</v>
      </c>
      <c r="N8" s="33">
        <v>0.6551064571907842</v>
      </c>
      <c r="O8" s="33">
        <v>0.31919594096295667</v>
      </c>
      <c r="P8" s="33">
        <v>2.5697601846259178E-2</v>
      </c>
      <c r="Q8" s="33">
        <v>67.238514287985069</v>
      </c>
    </row>
    <row r="9" spans="1:18" s="2" customFormat="1" x14ac:dyDescent="0.3">
      <c r="A9" s="18" t="s">
        <v>912</v>
      </c>
      <c r="B9" s="18" t="str">
        <f t="shared" si="0"/>
        <v>Middle</v>
      </c>
      <c r="C9" s="18" t="s">
        <v>1559</v>
      </c>
      <c r="D9" s="33">
        <v>52.433599999999998</v>
      </c>
      <c r="E9" s="33">
        <v>0.23938799999999999</v>
      </c>
      <c r="F9" s="33">
        <v>0.770536</v>
      </c>
      <c r="G9" s="33">
        <v>19.8355</v>
      </c>
      <c r="H9" s="33">
        <v>1.2872300000000001</v>
      </c>
      <c r="I9" s="33">
        <v>23.156500000000001</v>
      </c>
      <c r="J9" s="33">
        <v>1.26237</v>
      </c>
      <c r="K9" s="33">
        <v>2.273E-2</v>
      </c>
      <c r="L9" s="33">
        <v>0</v>
      </c>
      <c r="M9" s="33">
        <v>0</v>
      </c>
      <c r="N9" s="33">
        <v>0.65802108986938357</v>
      </c>
      <c r="O9" s="33">
        <v>0.31619681832087143</v>
      </c>
      <c r="P9" s="33">
        <v>2.5782091809745042E-2</v>
      </c>
      <c r="Q9" s="33">
        <v>67.543522279502028</v>
      </c>
    </row>
    <row r="10" spans="1:18" s="2" customFormat="1" x14ac:dyDescent="0.3">
      <c r="A10" s="18" t="s">
        <v>913</v>
      </c>
      <c r="B10" s="18" t="str">
        <f t="shared" si="0"/>
        <v>Middle</v>
      </c>
      <c r="C10" s="18" t="s">
        <v>1559</v>
      </c>
      <c r="D10" s="33">
        <v>51.777999999999999</v>
      </c>
      <c r="E10" s="33">
        <v>0.215006</v>
      </c>
      <c r="F10" s="33">
        <v>0.657246</v>
      </c>
      <c r="G10" s="33">
        <v>23.151199999999999</v>
      </c>
      <c r="H10" s="33">
        <v>1.3507400000000001</v>
      </c>
      <c r="I10" s="33">
        <v>21.1645</v>
      </c>
      <c r="J10" s="33">
        <v>1.28481</v>
      </c>
      <c r="K10" s="33">
        <v>1.0789E-2</v>
      </c>
      <c r="L10" s="33">
        <v>3.8579999999999999E-3</v>
      </c>
      <c r="M10" s="33">
        <v>0</v>
      </c>
      <c r="N10" s="33">
        <v>0.60340197447486066</v>
      </c>
      <c r="O10" s="33">
        <v>0.37027097463623171</v>
      </c>
      <c r="P10" s="33">
        <v>2.632705088890773E-2</v>
      </c>
      <c r="Q10" s="33">
        <v>61.971730345978301</v>
      </c>
    </row>
    <row r="11" spans="1:18" s="2" customFormat="1" x14ac:dyDescent="0.3">
      <c r="A11" s="18" t="s">
        <v>913</v>
      </c>
      <c r="B11" s="18" t="str">
        <f t="shared" si="0"/>
        <v>Middle</v>
      </c>
      <c r="C11" s="18" t="s">
        <v>1559</v>
      </c>
      <c r="D11" s="33">
        <v>52.0809</v>
      </c>
      <c r="E11" s="33">
        <v>0.13142599999999999</v>
      </c>
      <c r="F11" s="33">
        <v>0.37774200000000002</v>
      </c>
      <c r="G11" s="33">
        <v>22.736599999999999</v>
      </c>
      <c r="H11" s="33">
        <v>1.56612</v>
      </c>
      <c r="I11" s="33">
        <v>21.7912</v>
      </c>
      <c r="J11" s="33">
        <v>1.2698400000000001</v>
      </c>
      <c r="K11" s="33">
        <v>2.3061000000000002E-2</v>
      </c>
      <c r="L11" s="33">
        <v>0</v>
      </c>
      <c r="M11" s="33">
        <v>3.1779000000000002E-2</v>
      </c>
      <c r="N11" s="33">
        <v>0.61455245122849911</v>
      </c>
      <c r="O11" s="33">
        <v>0.35970856461475548</v>
      </c>
      <c r="P11" s="33">
        <v>2.5738984156745422E-2</v>
      </c>
      <c r="Q11" s="33">
        <v>63.078830132249919</v>
      </c>
    </row>
    <row r="12" spans="1:18" s="2" customFormat="1" x14ac:dyDescent="0.3">
      <c r="A12" s="18" t="s">
        <v>913</v>
      </c>
      <c r="B12" s="18" t="str">
        <f t="shared" si="0"/>
        <v>Middle</v>
      </c>
      <c r="C12" s="18" t="s">
        <v>1559</v>
      </c>
      <c r="D12" s="33">
        <v>52.090699999999998</v>
      </c>
      <c r="E12" s="33">
        <v>0.211895</v>
      </c>
      <c r="F12" s="33">
        <v>0.60583100000000001</v>
      </c>
      <c r="G12" s="33">
        <v>20.965599999999998</v>
      </c>
      <c r="H12" s="33">
        <v>1.40395</v>
      </c>
      <c r="I12" s="33">
        <v>22.225200000000001</v>
      </c>
      <c r="J12" s="33">
        <v>1.25322</v>
      </c>
      <c r="K12" s="33">
        <v>1.0859000000000001E-2</v>
      </c>
      <c r="L12" s="33">
        <v>0</v>
      </c>
      <c r="M12" s="33">
        <v>0</v>
      </c>
      <c r="N12" s="33">
        <v>0.6370587078333817</v>
      </c>
      <c r="O12" s="33">
        <v>0.33712310847230559</v>
      </c>
      <c r="P12" s="33">
        <v>2.5818183694312703E-2</v>
      </c>
      <c r="Q12" s="33">
        <v>65.394231053218491</v>
      </c>
    </row>
    <row r="13" spans="1:18" s="2" customFormat="1" x14ac:dyDescent="0.3">
      <c r="A13" s="18" t="s">
        <v>913</v>
      </c>
      <c r="B13" s="18" t="str">
        <f t="shared" si="0"/>
        <v>Middle</v>
      </c>
      <c r="C13" s="18" t="s">
        <v>1559</v>
      </c>
      <c r="D13" s="33">
        <v>51.533900000000003</v>
      </c>
      <c r="E13" s="33">
        <v>0.21460399999999999</v>
      </c>
      <c r="F13" s="33">
        <v>0.90457799999999999</v>
      </c>
      <c r="G13" s="33">
        <v>21.0593</v>
      </c>
      <c r="H13" s="33">
        <v>1.25963</v>
      </c>
      <c r="I13" s="33">
        <v>22.809100000000001</v>
      </c>
      <c r="J13" s="33">
        <v>1.30677</v>
      </c>
      <c r="K13" s="33">
        <v>4.0014000000000001E-2</v>
      </c>
      <c r="L13" s="33">
        <v>1.1819E-2</v>
      </c>
      <c r="M13" s="33">
        <v>0</v>
      </c>
      <c r="N13" s="33">
        <v>0.64138679497500861</v>
      </c>
      <c r="O13" s="33">
        <v>0.33220276655604497</v>
      </c>
      <c r="P13" s="33">
        <v>2.6410438468946355E-2</v>
      </c>
      <c r="Q13" s="33">
        <v>65.878561184075608</v>
      </c>
    </row>
    <row r="14" spans="1:18" s="2" customFormat="1" x14ac:dyDescent="0.3">
      <c r="A14" s="18" t="s">
        <v>913</v>
      </c>
      <c r="B14" s="18" t="str">
        <f t="shared" si="0"/>
        <v>Middle</v>
      </c>
      <c r="C14" s="18" t="s">
        <v>1559</v>
      </c>
      <c r="D14" s="33">
        <v>52.3917</v>
      </c>
      <c r="E14" s="33">
        <v>0.24307799999999999</v>
      </c>
      <c r="F14" s="33">
        <v>0.85742700000000005</v>
      </c>
      <c r="G14" s="33">
        <v>20.796299999999999</v>
      </c>
      <c r="H14" s="33">
        <v>1.30887</v>
      </c>
      <c r="I14" s="33">
        <v>23.2942</v>
      </c>
      <c r="J14" s="33">
        <v>1.2810699999999999</v>
      </c>
      <c r="K14" s="33">
        <v>2.4773E-2</v>
      </c>
      <c r="L14" s="33">
        <v>2.6495000000000001E-2</v>
      </c>
      <c r="M14" s="33">
        <v>1.3940000000000001E-3</v>
      </c>
      <c r="N14" s="33">
        <v>0.6492025562625211</v>
      </c>
      <c r="O14" s="33">
        <v>0.32513666257078194</v>
      </c>
      <c r="P14" s="33">
        <v>2.5660781166696942E-2</v>
      </c>
      <c r="Q14" s="33">
        <v>66.630034357017024</v>
      </c>
    </row>
    <row r="15" spans="1:18" s="2" customFormat="1" x14ac:dyDescent="0.3">
      <c r="A15" s="18" t="s">
        <v>914</v>
      </c>
      <c r="B15" s="18" t="str">
        <f t="shared" si="0"/>
        <v>Middle</v>
      </c>
      <c r="C15" s="18" t="s">
        <v>1559</v>
      </c>
      <c r="D15" s="33">
        <v>51.501399999999997</v>
      </c>
      <c r="E15" s="33">
        <v>0.15467900000000001</v>
      </c>
      <c r="F15" s="33">
        <v>0.391928</v>
      </c>
      <c r="G15" s="33">
        <v>22.693999999999999</v>
      </c>
      <c r="H15" s="33">
        <v>1.4311799999999999</v>
      </c>
      <c r="I15" s="33">
        <v>21.3963</v>
      </c>
      <c r="J15" s="33">
        <v>1.3546899999999999</v>
      </c>
      <c r="K15" s="33">
        <v>2.5489000000000001E-2</v>
      </c>
      <c r="L15" s="33">
        <v>0</v>
      </c>
      <c r="M15" s="33">
        <v>3.1763E-2</v>
      </c>
      <c r="N15" s="33">
        <v>0.60956668028799654</v>
      </c>
      <c r="O15" s="33">
        <v>0.36269455881681312</v>
      </c>
      <c r="P15" s="33">
        <v>2.7738760895190288E-2</v>
      </c>
      <c r="Q15" s="33">
        <v>62.695771030555846</v>
      </c>
    </row>
    <row r="16" spans="1:18" s="2" customFormat="1" x14ac:dyDescent="0.3">
      <c r="A16" s="18" t="s">
        <v>914</v>
      </c>
      <c r="B16" s="18" t="str">
        <f t="shared" si="0"/>
        <v>Middle</v>
      </c>
      <c r="C16" s="18" t="s">
        <v>1559</v>
      </c>
      <c r="D16" s="33">
        <v>51.822499999999998</v>
      </c>
      <c r="E16" s="33">
        <v>0.15981000000000001</v>
      </c>
      <c r="F16" s="33">
        <v>0.35879299999999997</v>
      </c>
      <c r="G16" s="33">
        <v>22.308299999999999</v>
      </c>
      <c r="H16" s="33">
        <v>1.51851</v>
      </c>
      <c r="I16" s="33">
        <v>21.515599999999999</v>
      </c>
      <c r="J16" s="33">
        <v>1.4194500000000001</v>
      </c>
      <c r="K16" s="33">
        <v>3.3167000000000002E-2</v>
      </c>
      <c r="L16" s="33">
        <v>2.392E-3</v>
      </c>
      <c r="M16" s="33">
        <v>0</v>
      </c>
      <c r="N16" s="33">
        <v>0.61384905243259091</v>
      </c>
      <c r="O16" s="33">
        <v>0.35704425773165549</v>
      </c>
      <c r="P16" s="33">
        <v>2.9106689835753659E-2</v>
      </c>
      <c r="Q16" s="33">
        <v>63.225180975729025</v>
      </c>
    </row>
    <row r="17" spans="1:17" s="2" customFormat="1" x14ac:dyDescent="0.3">
      <c r="A17" s="18" t="s">
        <v>914</v>
      </c>
      <c r="B17" s="18" t="str">
        <f t="shared" si="0"/>
        <v>Middle</v>
      </c>
      <c r="C17" s="18" t="s">
        <v>1559</v>
      </c>
      <c r="D17" s="33">
        <v>51.576300000000003</v>
      </c>
      <c r="E17" s="33">
        <v>0.145815</v>
      </c>
      <c r="F17" s="33">
        <v>0.40181099999999997</v>
      </c>
      <c r="G17" s="33">
        <v>21.8918</v>
      </c>
      <c r="H17" s="33">
        <v>1.4968999999999999</v>
      </c>
      <c r="I17" s="33">
        <v>21.3932</v>
      </c>
      <c r="J17" s="33">
        <v>1.35209</v>
      </c>
      <c r="K17" s="33">
        <v>6.0549999999999996E-3</v>
      </c>
      <c r="L17" s="33">
        <v>0</v>
      </c>
      <c r="M17" s="33">
        <v>0</v>
      </c>
      <c r="N17" s="33">
        <v>0.6174823433696931</v>
      </c>
      <c r="O17" s="33">
        <v>0.35446855320216458</v>
      </c>
      <c r="P17" s="33">
        <v>2.8049103428142284E-2</v>
      </c>
      <c r="Q17" s="33">
        <v>63.53019947279217</v>
      </c>
    </row>
    <row r="18" spans="1:17" s="2" customFormat="1" x14ac:dyDescent="0.3">
      <c r="A18" s="18" t="s">
        <v>914</v>
      </c>
      <c r="B18" s="18" t="str">
        <f t="shared" si="0"/>
        <v>Middle</v>
      </c>
      <c r="C18" s="18" t="s">
        <v>1559</v>
      </c>
      <c r="D18" s="33">
        <v>51.937600000000003</v>
      </c>
      <c r="E18" s="33">
        <v>0.167877</v>
      </c>
      <c r="F18" s="33">
        <v>0.455264</v>
      </c>
      <c r="G18" s="33">
        <v>22.0625</v>
      </c>
      <c r="H18" s="33">
        <v>1.4460299999999999</v>
      </c>
      <c r="I18" s="33">
        <v>21.588899999999999</v>
      </c>
      <c r="J18" s="33">
        <v>1.31951</v>
      </c>
      <c r="K18" s="33">
        <v>2.2546E-2</v>
      </c>
      <c r="L18" s="33">
        <v>0</v>
      </c>
      <c r="M18" s="33">
        <v>0</v>
      </c>
      <c r="N18" s="33">
        <v>0.6183469875224219</v>
      </c>
      <c r="O18" s="33">
        <v>0.35448993256664041</v>
      </c>
      <c r="P18" s="33">
        <v>2.7163079910937818E-2</v>
      </c>
      <c r="Q18" s="33">
        <v>63.561217173564174</v>
      </c>
    </row>
    <row r="19" spans="1:17" s="2" customFormat="1" x14ac:dyDescent="0.3">
      <c r="A19" s="18" t="s">
        <v>914</v>
      </c>
      <c r="B19" s="18" t="str">
        <f t="shared" si="0"/>
        <v>Middle</v>
      </c>
      <c r="C19" s="18" t="s">
        <v>1559</v>
      </c>
      <c r="D19" s="33">
        <v>51.304200000000002</v>
      </c>
      <c r="E19" s="33">
        <v>0.177624</v>
      </c>
      <c r="F19" s="33">
        <v>0.55818599999999996</v>
      </c>
      <c r="G19" s="33">
        <v>22.053599999999999</v>
      </c>
      <c r="H19" s="33">
        <v>1.4114500000000001</v>
      </c>
      <c r="I19" s="33">
        <v>21.689399999999999</v>
      </c>
      <c r="J19" s="33">
        <v>1.32829</v>
      </c>
      <c r="K19" s="33">
        <v>4.2411999999999998E-2</v>
      </c>
      <c r="L19" s="33">
        <v>1.6111E-2</v>
      </c>
      <c r="M19" s="33">
        <v>3.1850000000000003E-2</v>
      </c>
      <c r="N19" s="33">
        <v>0.61941911561337337</v>
      </c>
      <c r="O19" s="33">
        <v>0.35331657135299699</v>
      </c>
      <c r="P19" s="33">
        <v>2.7264313033629695E-2</v>
      </c>
      <c r="Q19" s="33">
        <v>63.678049845701615</v>
      </c>
    </row>
    <row r="20" spans="1:17" s="2" customFormat="1" x14ac:dyDescent="0.3">
      <c r="A20" s="18" t="s">
        <v>915</v>
      </c>
      <c r="B20" s="18" t="str">
        <f t="shared" si="0"/>
        <v>Middle</v>
      </c>
      <c r="C20" s="18" t="s">
        <v>1559</v>
      </c>
      <c r="D20" s="33">
        <v>51.742400000000004</v>
      </c>
      <c r="E20" s="33">
        <v>0.19275999999999999</v>
      </c>
      <c r="F20" s="33">
        <v>0.63835500000000001</v>
      </c>
      <c r="G20" s="33">
        <v>21.879899999999999</v>
      </c>
      <c r="H20" s="33">
        <v>1.4259200000000001</v>
      </c>
      <c r="I20" s="33">
        <v>21.690300000000001</v>
      </c>
      <c r="J20" s="33">
        <v>1.3808400000000001</v>
      </c>
      <c r="K20" s="33">
        <v>1.9977000000000002E-2</v>
      </c>
      <c r="L20" s="33">
        <v>0</v>
      </c>
      <c r="M20" s="33">
        <v>0</v>
      </c>
      <c r="N20" s="33">
        <v>0.62048629067629368</v>
      </c>
      <c r="O20" s="33">
        <v>0.35112310863086754</v>
      </c>
      <c r="P20" s="33">
        <v>2.8390600692838674E-2</v>
      </c>
      <c r="Q20" s="33">
        <v>63.861701123800607</v>
      </c>
    </row>
    <row r="21" spans="1:17" s="2" customFormat="1" x14ac:dyDescent="0.3">
      <c r="A21" s="18" t="s">
        <v>915</v>
      </c>
      <c r="B21" s="18" t="str">
        <f t="shared" si="0"/>
        <v>Middle</v>
      </c>
      <c r="C21" s="18" t="s">
        <v>1559</v>
      </c>
      <c r="D21" s="33">
        <v>51.587699999999998</v>
      </c>
      <c r="E21" s="33">
        <v>0.19336100000000001</v>
      </c>
      <c r="F21" s="33">
        <v>0.60892500000000005</v>
      </c>
      <c r="G21" s="33">
        <v>21.945</v>
      </c>
      <c r="H21" s="33">
        <v>1.4408300000000001</v>
      </c>
      <c r="I21" s="33">
        <v>21.898</v>
      </c>
      <c r="J21" s="33">
        <v>1.28752</v>
      </c>
      <c r="K21" s="33">
        <v>1.5009999999999999E-3</v>
      </c>
      <c r="L21" s="33">
        <v>3.143E-3</v>
      </c>
      <c r="M21" s="33">
        <v>2.2162999999999999E-2</v>
      </c>
      <c r="N21" s="33">
        <v>0.62326940090203076</v>
      </c>
      <c r="O21" s="33">
        <v>0.35039216633417908</v>
      </c>
      <c r="P21" s="33">
        <v>2.6338432763790186E-2</v>
      </c>
      <c r="Q21" s="33">
        <v>64.012940622809424</v>
      </c>
    </row>
    <row r="22" spans="1:17" s="2" customFormat="1" x14ac:dyDescent="0.3">
      <c r="A22" s="18" t="s">
        <v>915</v>
      </c>
      <c r="B22" s="18" t="str">
        <f t="shared" si="0"/>
        <v>Middle</v>
      </c>
      <c r="C22" s="18" t="s">
        <v>1559</v>
      </c>
      <c r="D22" s="33">
        <v>51.800899999999999</v>
      </c>
      <c r="E22" s="33">
        <v>0.24306800000000001</v>
      </c>
      <c r="F22" s="33">
        <v>0.62329100000000004</v>
      </c>
      <c r="G22" s="33">
        <v>21.7441</v>
      </c>
      <c r="H22" s="33">
        <v>1.33325</v>
      </c>
      <c r="I22" s="33">
        <v>22.137799999999999</v>
      </c>
      <c r="J22" s="33">
        <v>1.3466400000000001</v>
      </c>
      <c r="K22" s="33">
        <v>1.4591E-2</v>
      </c>
      <c r="L22" s="33">
        <v>0</v>
      </c>
      <c r="M22" s="33">
        <v>3.8848000000000001E-2</v>
      </c>
      <c r="N22" s="33">
        <v>0.6270678596682957</v>
      </c>
      <c r="O22" s="33">
        <v>0.345516639555841</v>
      </c>
      <c r="P22" s="33">
        <v>2.7415500775863313E-2</v>
      </c>
      <c r="Q22" s="33">
        <v>64.474383477068443</v>
      </c>
    </row>
    <row r="23" spans="1:17" s="2" customFormat="1" x14ac:dyDescent="0.3">
      <c r="A23" s="18" t="s">
        <v>836</v>
      </c>
      <c r="B23" s="18" t="str">
        <f t="shared" si="0"/>
        <v>Core</v>
      </c>
      <c r="C23" s="18" t="s">
        <v>1559</v>
      </c>
      <c r="D23" s="33">
        <v>52.033499999999997</v>
      </c>
      <c r="E23" s="33">
        <v>0.212815</v>
      </c>
      <c r="F23" s="33">
        <v>0.61377199999999998</v>
      </c>
      <c r="G23" s="33">
        <v>21.446200000000001</v>
      </c>
      <c r="H23" s="33">
        <v>1.35433</v>
      </c>
      <c r="I23" s="33">
        <v>21.8218</v>
      </c>
      <c r="J23" s="33">
        <v>1.3541300000000001</v>
      </c>
      <c r="K23" s="33">
        <v>2.8500999999999999E-2</v>
      </c>
      <c r="L23" s="33">
        <v>0</v>
      </c>
      <c r="M23" s="33">
        <v>0</v>
      </c>
      <c r="N23" s="33">
        <v>0.62659610844875191</v>
      </c>
      <c r="O23" s="33">
        <v>0.34545773595727375</v>
      </c>
      <c r="P23" s="33">
        <v>2.7946155593974373E-2</v>
      </c>
      <c r="Q23" s="33">
        <v>64.461049360041784</v>
      </c>
    </row>
    <row r="24" spans="1:17" s="2" customFormat="1" x14ac:dyDescent="0.3">
      <c r="A24" s="18" t="s">
        <v>916</v>
      </c>
      <c r="B24" s="18" t="str">
        <f t="shared" si="0"/>
        <v>Middle</v>
      </c>
      <c r="C24" s="18" t="s">
        <v>1559</v>
      </c>
      <c r="D24" s="33">
        <v>51.601399999999998</v>
      </c>
      <c r="E24" s="33">
        <v>0.22053700000000001</v>
      </c>
      <c r="F24" s="33">
        <v>0.51754299999999998</v>
      </c>
      <c r="G24" s="33">
        <v>22.870999999999999</v>
      </c>
      <c r="H24" s="33">
        <v>1.5073300000000001</v>
      </c>
      <c r="I24" s="33">
        <v>21.2562</v>
      </c>
      <c r="J24" s="33">
        <v>1.36721</v>
      </c>
      <c r="K24" s="33">
        <v>1.4657E-2</v>
      </c>
      <c r="L24" s="33">
        <v>0</v>
      </c>
      <c r="M24" s="33">
        <v>5.5189999999999996E-3</v>
      </c>
      <c r="N24" s="33">
        <v>0.60612458677240943</v>
      </c>
      <c r="O24" s="33">
        <v>0.36585489969822638</v>
      </c>
      <c r="P24" s="33">
        <v>2.8020513529364171E-2</v>
      </c>
      <c r="Q24" s="33">
        <v>62.359812651326038</v>
      </c>
    </row>
    <row r="25" spans="1:17" s="2" customFormat="1" x14ac:dyDescent="0.3">
      <c r="A25" s="18" t="s">
        <v>916</v>
      </c>
      <c r="B25" s="18" t="str">
        <f t="shared" si="0"/>
        <v>Middle</v>
      </c>
      <c r="C25" s="18" t="s">
        <v>1559</v>
      </c>
      <c r="D25" s="33">
        <v>52.251399999999997</v>
      </c>
      <c r="E25" s="33">
        <v>0.22795499999999999</v>
      </c>
      <c r="F25" s="33">
        <v>0.64488900000000005</v>
      </c>
      <c r="G25" s="33">
        <v>22.927600000000002</v>
      </c>
      <c r="H25" s="33">
        <v>1.5162899999999999</v>
      </c>
      <c r="I25" s="33">
        <v>21.560400000000001</v>
      </c>
      <c r="J25" s="33">
        <v>1.46722</v>
      </c>
      <c r="K25" s="33">
        <v>1.7288000000000001E-2</v>
      </c>
      <c r="L25" s="33">
        <v>8.7799999999999998E-4</v>
      </c>
      <c r="M25" s="33">
        <v>0</v>
      </c>
      <c r="N25" s="33">
        <v>0.60773136152827545</v>
      </c>
      <c r="O25" s="33">
        <v>0.36254413124662332</v>
      </c>
      <c r="P25" s="33">
        <v>2.972450722510107E-2</v>
      </c>
      <c r="Q25" s="33">
        <v>62.634928538720438</v>
      </c>
    </row>
    <row r="26" spans="1:17" s="2" customFormat="1" x14ac:dyDescent="0.3">
      <c r="A26" s="18" t="s">
        <v>916</v>
      </c>
      <c r="B26" s="18" t="str">
        <f t="shared" si="0"/>
        <v>Middle</v>
      </c>
      <c r="C26" s="18" t="s">
        <v>1559</v>
      </c>
      <c r="D26" s="33">
        <v>52.3142</v>
      </c>
      <c r="E26" s="33">
        <v>0.231353</v>
      </c>
      <c r="F26" s="33">
        <v>0.54774</v>
      </c>
      <c r="G26" s="33">
        <v>22.522600000000001</v>
      </c>
      <c r="H26" s="33">
        <v>1.4732799999999999</v>
      </c>
      <c r="I26" s="33">
        <v>21.2088</v>
      </c>
      <c r="J26" s="33">
        <v>1.4188400000000001</v>
      </c>
      <c r="K26" s="33">
        <v>1.1289E-2</v>
      </c>
      <c r="L26" s="33">
        <v>0</v>
      </c>
      <c r="M26" s="33">
        <v>0</v>
      </c>
      <c r="N26" s="33">
        <v>0.60834189264317029</v>
      </c>
      <c r="O26" s="33">
        <v>0.36240785332060665</v>
      </c>
      <c r="P26" s="33">
        <v>2.9250254036223017E-2</v>
      </c>
      <c r="Q26" s="33">
        <v>62.667221410312912</v>
      </c>
    </row>
    <row r="27" spans="1:17" s="2" customFormat="1" x14ac:dyDescent="0.3">
      <c r="A27" s="18" t="s">
        <v>916</v>
      </c>
      <c r="B27" s="18" t="str">
        <f t="shared" si="0"/>
        <v>Middle</v>
      </c>
      <c r="C27" s="18" t="s">
        <v>1559</v>
      </c>
      <c r="D27" s="33">
        <v>51.857500000000002</v>
      </c>
      <c r="E27" s="33">
        <v>0.22237000000000001</v>
      </c>
      <c r="F27" s="33">
        <v>0.617645</v>
      </c>
      <c r="G27" s="33">
        <v>22.457100000000001</v>
      </c>
      <c r="H27" s="33">
        <v>1.4426699999999999</v>
      </c>
      <c r="I27" s="33">
        <v>21.519600000000001</v>
      </c>
      <c r="J27" s="33">
        <v>1.33727</v>
      </c>
      <c r="K27" s="33">
        <v>3.0225999999999999E-2</v>
      </c>
      <c r="L27" s="33">
        <v>1.1016E-2</v>
      </c>
      <c r="M27" s="33">
        <v>0</v>
      </c>
      <c r="N27" s="33">
        <v>0.61346595137176674</v>
      </c>
      <c r="O27" s="33">
        <v>0.35913471746294262</v>
      </c>
      <c r="P27" s="33">
        <v>2.7399331165290634E-2</v>
      </c>
      <c r="Q27" s="33">
        <v>63.07480254015983</v>
      </c>
    </row>
    <row r="28" spans="1:17" s="2" customFormat="1" x14ac:dyDescent="0.3">
      <c r="A28" s="18" t="s">
        <v>916</v>
      </c>
      <c r="B28" s="18" t="str">
        <f t="shared" si="0"/>
        <v>Middle</v>
      </c>
      <c r="C28" s="18" t="s">
        <v>1559</v>
      </c>
      <c r="D28" s="33">
        <v>52.186599999999999</v>
      </c>
      <c r="E28" s="33">
        <v>0.22137299999999999</v>
      </c>
      <c r="F28" s="33">
        <v>0.63534000000000002</v>
      </c>
      <c r="G28" s="33">
        <v>21.1784</v>
      </c>
      <c r="H28" s="33">
        <v>1.3115300000000001</v>
      </c>
      <c r="I28" s="33">
        <v>21.863</v>
      </c>
      <c r="J28" s="33">
        <v>1.39272</v>
      </c>
      <c r="K28" s="33">
        <v>4.1641999999999998E-2</v>
      </c>
      <c r="L28" s="33">
        <v>0</v>
      </c>
      <c r="M28" s="33">
        <v>9.7350000000000006E-3</v>
      </c>
      <c r="N28" s="33">
        <v>0.62924799822471811</v>
      </c>
      <c r="O28" s="33">
        <v>0.34194218535773663</v>
      </c>
      <c r="P28" s="33">
        <v>2.8809816417545098E-2</v>
      </c>
      <c r="Q28" s="33">
        <v>64.791428997314867</v>
      </c>
    </row>
    <row r="29" spans="1:17" s="2" customFormat="1" x14ac:dyDescent="0.3">
      <c r="A29" s="18" t="s">
        <v>917</v>
      </c>
      <c r="B29" s="18" t="str">
        <f t="shared" si="0"/>
        <v>Middle</v>
      </c>
      <c r="C29" s="18" t="s">
        <v>1559</v>
      </c>
      <c r="D29" s="33">
        <v>51.4255</v>
      </c>
      <c r="E29" s="33">
        <v>0.232461</v>
      </c>
      <c r="F29" s="33">
        <v>1.7402599999999999</v>
      </c>
      <c r="G29" s="33">
        <v>21.339600000000001</v>
      </c>
      <c r="H29" s="33">
        <v>1.4532799999999999</v>
      </c>
      <c r="I29" s="33">
        <v>20.336200000000002</v>
      </c>
      <c r="J29" s="33">
        <v>1.4184300000000001</v>
      </c>
      <c r="K29" s="33">
        <v>0.171182</v>
      </c>
      <c r="L29" s="33">
        <v>6.3846E-2</v>
      </c>
      <c r="M29" s="33">
        <v>5.5469999999999998E-3</v>
      </c>
      <c r="N29" s="33">
        <v>0.61020640288843886</v>
      </c>
      <c r="O29" s="33">
        <v>0.35920359867297053</v>
      </c>
      <c r="P29" s="33">
        <v>3.058999843859065E-2</v>
      </c>
      <c r="Q29" s="33">
        <v>62.946163326723635</v>
      </c>
    </row>
    <row r="30" spans="1:17" s="2" customFormat="1" x14ac:dyDescent="0.3">
      <c r="A30" s="18" t="s">
        <v>917</v>
      </c>
      <c r="B30" s="18" t="str">
        <f t="shared" si="0"/>
        <v>Middle</v>
      </c>
      <c r="C30" s="18" t="s">
        <v>1559</v>
      </c>
      <c r="D30" s="33">
        <v>51.712400000000002</v>
      </c>
      <c r="E30" s="33">
        <v>0.225633</v>
      </c>
      <c r="F30" s="33">
        <v>0.69138200000000005</v>
      </c>
      <c r="G30" s="33">
        <v>22.9773</v>
      </c>
      <c r="H30" s="33">
        <v>1.3894599999999999</v>
      </c>
      <c r="I30" s="33">
        <v>22.180299999999999</v>
      </c>
      <c r="J30" s="33">
        <v>1.4204600000000001</v>
      </c>
      <c r="K30" s="33">
        <v>3.5333999999999997E-2</v>
      </c>
      <c r="L30" s="33">
        <v>1.6073E-2</v>
      </c>
      <c r="M30" s="33">
        <v>4.7010000000000003E-2</v>
      </c>
      <c r="N30" s="33">
        <v>0.61456540862274234</v>
      </c>
      <c r="O30" s="33">
        <v>0.35714710907069896</v>
      </c>
      <c r="P30" s="33">
        <v>2.8287482306558656E-2</v>
      </c>
      <c r="Q30" s="33">
        <v>63.245599643147457</v>
      </c>
    </row>
    <row r="31" spans="1:17" s="2" customFormat="1" x14ac:dyDescent="0.3">
      <c r="A31" s="18" t="s">
        <v>917</v>
      </c>
      <c r="B31" s="18" t="str">
        <f t="shared" si="0"/>
        <v>Middle</v>
      </c>
      <c r="C31" s="18" t="s">
        <v>1559</v>
      </c>
      <c r="D31" s="33">
        <v>51.437600000000003</v>
      </c>
      <c r="E31" s="33">
        <v>0.193386</v>
      </c>
      <c r="F31" s="33">
        <v>0.62724500000000005</v>
      </c>
      <c r="G31" s="33">
        <v>22.039000000000001</v>
      </c>
      <c r="H31" s="33">
        <v>1.3850199999999999</v>
      </c>
      <c r="I31" s="33">
        <v>21.3306</v>
      </c>
      <c r="J31" s="33">
        <v>1.4332100000000001</v>
      </c>
      <c r="K31" s="33">
        <v>3.604E-3</v>
      </c>
      <c r="L31" s="33">
        <v>0</v>
      </c>
      <c r="M31" s="33">
        <v>0</v>
      </c>
      <c r="N31" s="33">
        <v>0.61428755614709041</v>
      </c>
      <c r="O31" s="33">
        <v>0.3560475317072454</v>
      </c>
      <c r="P31" s="33">
        <v>2.9664912145664264E-2</v>
      </c>
      <c r="Q31" s="33">
        <v>63.306744632458937</v>
      </c>
    </row>
    <row r="32" spans="1:17" s="2" customFormat="1" x14ac:dyDescent="0.3">
      <c r="A32" s="18" t="s">
        <v>917</v>
      </c>
      <c r="B32" s="18" t="str">
        <f t="shared" si="0"/>
        <v>Middle</v>
      </c>
      <c r="C32" s="18" t="s">
        <v>1559</v>
      </c>
      <c r="D32" s="33">
        <v>51.263500000000001</v>
      </c>
      <c r="E32" s="33">
        <v>0.20858499999999999</v>
      </c>
      <c r="F32" s="33">
        <v>0.62603799999999998</v>
      </c>
      <c r="G32" s="33">
        <v>22.095199999999998</v>
      </c>
      <c r="H32" s="33">
        <v>1.4016900000000001</v>
      </c>
      <c r="I32" s="33">
        <v>22.056799999999999</v>
      </c>
      <c r="J32" s="33">
        <v>1.32561</v>
      </c>
      <c r="K32" s="33">
        <v>2.6016999999999998E-2</v>
      </c>
      <c r="L32" s="33">
        <v>0</v>
      </c>
      <c r="M32" s="33">
        <v>0</v>
      </c>
      <c r="N32" s="33">
        <v>0.62299389342793088</v>
      </c>
      <c r="O32" s="33">
        <v>0.35009561402242445</v>
      </c>
      <c r="P32" s="33">
        <v>2.6910492549644744E-2</v>
      </c>
      <c r="Q32" s="33">
        <v>64.022259890590234</v>
      </c>
    </row>
    <row r="33" spans="1:17" s="2" customFormat="1" x14ac:dyDescent="0.3">
      <c r="A33" s="18" t="s">
        <v>917</v>
      </c>
      <c r="B33" s="18" t="str">
        <f t="shared" si="0"/>
        <v>Middle</v>
      </c>
      <c r="C33" s="18" t="s">
        <v>1559</v>
      </c>
      <c r="D33" s="33">
        <v>51.973999999999997</v>
      </c>
      <c r="E33" s="33">
        <v>0.248026</v>
      </c>
      <c r="F33" s="33">
        <v>0.65457799999999999</v>
      </c>
      <c r="G33" s="33">
        <v>21.4161</v>
      </c>
      <c r="H33" s="33">
        <v>1.4343600000000001</v>
      </c>
      <c r="I33" s="33">
        <v>21.988399999999999</v>
      </c>
      <c r="J33" s="33">
        <v>1.35277</v>
      </c>
      <c r="K33" s="33">
        <v>3.0585999999999999E-2</v>
      </c>
      <c r="L33" s="33">
        <v>0</v>
      </c>
      <c r="M33" s="33">
        <v>9.7140000000000004E-3</v>
      </c>
      <c r="N33" s="33">
        <v>0.62869482550640021</v>
      </c>
      <c r="O33" s="33">
        <v>0.34350581362018728</v>
      </c>
      <c r="P33" s="33">
        <v>2.7799360873412456E-2</v>
      </c>
      <c r="Q33" s="33">
        <v>64.667189076445325</v>
      </c>
    </row>
    <row r="34" spans="1:17" s="2" customFormat="1" x14ac:dyDescent="0.3">
      <c r="A34" s="18" t="s">
        <v>918</v>
      </c>
      <c r="B34" s="18" t="str">
        <f t="shared" si="0"/>
        <v>Core</v>
      </c>
      <c r="C34" s="18" t="s">
        <v>1559</v>
      </c>
      <c r="D34" s="33">
        <v>51.517099999999999</v>
      </c>
      <c r="E34" s="33">
        <v>0.23157900000000001</v>
      </c>
      <c r="F34" s="33">
        <v>0.57605099999999998</v>
      </c>
      <c r="G34" s="33">
        <v>21.125800000000002</v>
      </c>
      <c r="H34" s="33">
        <v>1.3616600000000001</v>
      </c>
      <c r="I34" s="33">
        <v>21.795000000000002</v>
      </c>
      <c r="J34" s="33">
        <v>1.3721399999999999</v>
      </c>
      <c r="K34" s="33">
        <v>1.1486E-2</v>
      </c>
      <c r="L34" s="33">
        <v>1.6874E-2</v>
      </c>
      <c r="M34" s="33">
        <v>0</v>
      </c>
      <c r="N34" s="33">
        <v>0.62932491780712796</v>
      </c>
      <c r="O34" s="33">
        <v>0.34219894543302698</v>
      </c>
      <c r="P34" s="33">
        <v>2.8476136759845089E-2</v>
      </c>
      <c r="Q34" s="33">
        <v>64.777093143986164</v>
      </c>
    </row>
    <row r="35" spans="1:17" s="2" customFormat="1" x14ac:dyDescent="0.3">
      <c r="A35" s="18" t="s">
        <v>552</v>
      </c>
      <c r="B35" s="18" t="str">
        <f t="shared" si="0"/>
        <v>Core</v>
      </c>
      <c r="C35" s="18" t="s">
        <v>1559</v>
      </c>
      <c r="D35" s="33">
        <v>51.637300000000003</v>
      </c>
      <c r="E35" s="33">
        <v>0.19581100000000001</v>
      </c>
      <c r="F35" s="33">
        <v>0.50272799999999995</v>
      </c>
      <c r="G35" s="33">
        <v>22.435300000000002</v>
      </c>
      <c r="H35" s="33">
        <v>1.5833999999999999</v>
      </c>
      <c r="I35" s="33">
        <v>21.142600000000002</v>
      </c>
      <c r="J35" s="33">
        <v>1.2271099999999999</v>
      </c>
      <c r="K35" s="33">
        <v>2.4412E-2</v>
      </c>
      <c r="L35" s="33">
        <v>3.4419999999999999E-2</v>
      </c>
      <c r="M35" s="33">
        <v>0</v>
      </c>
      <c r="N35" s="33">
        <v>0.61087568832107308</v>
      </c>
      <c r="O35" s="33">
        <v>0.36364178227414506</v>
      </c>
      <c r="P35" s="33">
        <v>2.5482529404781736E-2</v>
      </c>
      <c r="Q35" s="33">
        <v>62.684939649974766</v>
      </c>
    </row>
    <row r="36" spans="1:17" s="2" customFormat="1" x14ac:dyDescent="0.3">
      <c r="A36" s="18" t="s">
        <v>919</v>
      </c>
      <c r="B36" s="18" t="str">
        <f t="shared" ref="B36:B60" si="1">IF(COUNTIF(A36,"*Center*"),"Core",IF(COUNTIF(A36,"*Rim*"),"Rim","Middle"))</f>
        <v>Middle</v>
      </c>
      <c r="C36" s="18" t="s">
        <v>1559</v>
      </c>
      <c r="D36" s="33">
        <v>51.619700000000002</v>
      </c>
      <c r="E36" s="33">
        <v>0.23738100000000001</v>
      </c>
      <c r="F36" s="33">
        <v>0.47149799999999997</v>
      </c>
      <c r="G36" s="33">
        <v>23.025600000000001</v>
      </c>
      <c r="H36" s="33">
        <v>1.47739</v>
      </c>
      <c r="I36" s="33">
        <v>21.327999999999999</v>
      </c>
      <c r="J36" s="33">
        <v>1.2631699999999999</v>
      </c>
      <c r="K36" s="33">
        <v>1.8748000000000001E-2</v>
      </c>
      <c r="L36" s="33">
        <v>3.5430000000000001E-3</v>
      </c>
      <c r="M36" s="33">
        <v>2.0681999999999999E-2</v>
      </c>
      <c r="N36" s="33">
        <v>0.60672301529585726</v>
      </c>
      <c r="O36" s="33">
        <v>0.36745041474707374</v>
      </c>
      <c r="P36" s="33">
        <v>2.5826569957068918E-2</v>
      </c>
      <c r="Q36" s="33">
        <v>62.280800993424712</v>
      </c>
    </row>
    <row r="37" spans="1:17" s="2" customFormat="1" x14ac:dyDescent="0.3">
      <c r="A37" s="18" t="s">
        <v>919</v>
      </c>
      <c r="B37" s="18" t="str">
        <f t="shared" si="1"/>
        <v>Middle</v>
      </c>
      <c r="C37" s="18" t="s">
        <v>1559</v>
      </c>
      <c r="D37" s="33">
        <v>51.726500000000001</v>
      </c>
      <c r="E37" s="33">
        <v>0.28753699999999999</v>
      </c>
      <c r="F37" s="33">
        <v>0.55499399999999999</v>
      </c>
      <c r="G37" s="33">
        <v>22.501899999999999</v>
      </c>
      <c r="H37" s="33">
        <v>1.52546</v>
      </c>
      <c r="I37" s="33">
        <v>21.3124</v>
      </c>
      <c r="J37" s="33">
        <v>1.2901</v>
      </c>
      <c r="K37" s="33">
        <v>1.4153000000000001E-2</v>
      </c>
      <c r="L37" s="33">
        <v>1.5424E-2</v>
      </c>
      <c r="M37" s="33">
        <v>1.2444999999999999E-2</v>
      </c>
      <c r="N37" s="33">
        <v>0.6113229919718467</v>
      </c>
      <c r="O37" s="33">
        <v>0.36208039482347004</v>
      </c>
      <c r="P37" s="33">
        <v>2.6596613204683324E-2</v>
      </c>
      <c r="Q37" s="33">
        <v>62.80263663191807</v>
      </c>
    </row>
    <row r="38" spans="1:17" s="2" customFormat="1" x14ac:dyDescent="0.3">
      <c r="A38" s="18" t="s">
        <v>919</v>
      </c>
      <c r="B38" s="18" t="str">
        <f t="shared" si="1"/>
        <v>Middle</v>
      </c>
      <c r="C38" s="18" t="s">
        <v>1559</v>
      </c>
      <c r="D38" s="33">
        <v>52.041200000000003</v>
      </c>
      <c r="E38" s="33">
        <v>0.28663300000000003</v>
      </c>
      <c r="F38" s="33">
        <v>0.55744400000000005</v>
      </c>
      <c r="G38" s="33">
        <v>22.5472</v>
      </c>
      <c r="H38" s="33">
        <v>1.52217</v>
      </c>
      <c r="I38" s="33">
        <v>21.456499999999998</v>
      </c>
      <c r="J38" s="33">
        <v>1.3090999999999999</v>
      </c>
      <c r="K38" s="33">
        <v>0</v>
      </c>
      <c r="L38" s="33">
        <v>1.402E-3</v>
      </c>
      <c r="M38" s="33">
        <v>1.382E-3</v>
      </c>
      <c r="N38" s="33">
        <v>0.61223964793642371</v>
      </c>
      <c r="O38" s="33">
        <v>0.36091309116734105</v>
      </c>
      <c r="P38" s="33">
        <v>2.6847260896235198E-2</v>
      </c>
      <c r="Q38" s="33">
        <v>62.913006698236522</v>
      </c>
    </row>
    <row r="39" spans="1:17" s="2" customFormat="1" x14ac:dyDescent="0.3">
      <c r="A39" s="18" t="s">
        <v>919</v>
      </c>
      <c r="B39" s="18" t="str">
        <f t="shared" si="1"/>
        <v>Middle</v>
      </c>
      <c r="C39" s="18" t="s">
        <v>1559</v>
      </c>
      <c r="D39" s="33">
        <v>51.251600000000003</v>
      </c>
      <c r="E39" s="33">
        <v>0.246504</v>
      </c>
      <c r="F39" s="33">
        <v>0.63559600000000005</v>
      </c>
      <c r="G39" s="33">
        <v>21.813700000000001</v>
      </c>
      <c r="H39" s="33">
        <v>1.51447</v>
      </c>
      <c r="I39" s="33">
        <v>21.104099999999999</v>
      </c>
      <c r="J39" s="33">
        <v>1.2773000000000001</v>
      </c>
      <c r="K39" s="33">
        <v>8.0300000000000007E-3</v>
      </c>
      <c r="L39" s="33">
        <v>0</v>
      </c>
      <c r="M39" s="33">
        <v>0</v>
      </c>
      <c r="N39" s="33">
        <v>0.61601294348518676</v>
      </c>
      <c r="O39" s="33">
        <v>0.35719040648139155</v>
      </c>
      <c r="P39" s="33">
        <v>2.6796650033421653E-2</v>
      </c>
      <c r="Q39" s="33">
        <v>63.29745407332824</v>
      </c>
    </row>
    <row r="40" spans="1:17" s="2" customFormat="1" x14ac:dyDescent="0.3">
      <c r="A40" s="18" t="s">
        <v>919</v>
      </c>
      <c r="B40" s="18" t="str">
        <f t="shared" si="1"/>
        <v>Middle</v>
      </c>
      <c r="C40" s="18" t="s">
        <v>1559</v>
      </c>
      <c r="D40" s="33">
        <v>51.898200000000003</v>
      </c>
      <c r="E40" s="33">
        <v>0.19451299999999999</v>
      </c>
      <c r="F40" s="33">
        <v>0.50238000000000005</v>
      </c>
      <c r="G40" s="33">
        <v>22.260100000000001</v>
      </c>
      <c r="H40" s="33">
        <v>1.5587200000000001</v>
      </c>
      <c r="I40" s="33">
        <v>21.5441</v>
      </c>
      <c r="J40" s="33">
        <v>1.3406400000000001</v>
      </c>
      <c r="K40" s="33">
        <v>1.0688E-2</v>
      </c>
      <c r="L40" s="33">
        <v>4.1390000000000003E-3</v>
      </c>
      <c r="M40" s="33">
        <v>6.9199999999999999E-3</v>
      </c>
      <c r="N40" s="33">
        <v>0.61563140164376995</v>
      </c>
      <c r="O40" s="33">
        <v>0.35683460701887548</v>
      </c>
      <c r="P40" s="33">
        <v>2.7533991337354617E-2</v>
      </c>
      <c r="Q40" s="33">
        <v>63.306212881455721</v>
      </c>
    </row>
    <row r="41" spans="1:17" s="2" customFormat="1" x14ac:dyDescent="0.3">
      <c r="A41" s="18" t="s">
        <v>920</v>
      </c>
      <c r="B41" s="18" t="str">
        <f t="shared" si="1"/>
        <v>Middle</v>
      </c>
      <c r="C41" s="18" t="s">
        <v>1559</v>
      </c>
      <c r="D41" s="33">
        <v>51.782299999999999</v>
      </c>
      <c r="E41" s="33">
        <v>0.25135600000000002</v>
      </c>
      <c r="F41" s="33">
        <v>0.87866900000000003</v>
      </c>
      <c r="G41" s="33">
        <v>22.235499999999998</v>
      </c>
      <c r="H41" s="33">
        <v>1.42458</v>
      </c>
      <c r="I41" s="33">
        <v>21.397600000000001</v>
      </c>
      <c r="J41" s="33">
        <v>1.3808499999999999</v>
      </c>
      <c r="K41" s="33">
        <v>3.6882999999999999E-2</v>
      </c>
      <c r="L41" s="33">
        <v>0</v>
      </c>
      <c r="M41" s="33">
        <v>2.6284999999999999E-2</v>
      </c>
      <c r="N41" s="33">
        <v>0.61374961783714876</v>
      </c>
      <c r="O41" s="33">
        <v>0.35778367295233454</v>
      </c>
      <c r="P41" s="33">
        <v>2.8466709210516646E-2</v>
      </c>
      <c r="Q41" s="33">
        <v>63.173297678601024</v>
      </c>
    </row>
    <row r="42" spans="1:17" s="2" customFormat="1" x14ac:dyDescent="0.3">
      <c r="A42" s="18" t="s">
        <v>920</v>
      </c>
      <c r="B42" s="18" t="str">
        <f t="shared" si="1"/>
        <v>Middle</v>
      </c>
      <c r="C42" s="18" t="s">
        <v>1559</v>
      </c>
      <c r="D42" s="33">
        <v>51.922199999999997</v>
      </c>
      <c r="E42" s="33">
        <v>0.200235</v>
      </c>
      <c r="F42" s="33">
        <v>0.521235</v>
      </c>
      <c r="G42" s="33">
        <v>22.4011</v>
      </c>
      <c r="H42" s="33">
        <v>1.5930899999999999</v>
      </c>
      <c r="I42" s="33">
        <v>21.580300000000001</v>
      </c>
      <c r="J42" s="33">
        <v>1.3106199999999999</v>
      </c>
      <c r="K42" s="33">
        <v>3.8358000000000003E-2</v>
      </c>
      <c r="L42" s="33">
        <v>0</v>
      </c>
      <c r="M42" s="33">
        <v>0</v>
      </c>
      <c r="N42" s="33">
        <v>0.61501872292263093</v>
      </c>
      <c r="O42" s="33">
        <v>0.35813573109106173</v>
      </c>
      <c r="P42" s="33">
        <v>2.6845545986307336E-2</v>
      </c>
      <c r="Q42" s="33">
        <v>63.198469717323754</v>
      </c>
    </row>
    <row r="43" spans="1:17" s="2" customFormat="1" x14ac:dyDescent="0.3">
      <c r="A43" s="18" t="s">
        <v>920</v>
      </c>
      <c r="B43" s="18" t="str">
        <f t="shared" si="1"/>
        <v>Middle</v>
      </c>
      <c r="C43" s="18" t="s">
        <v>1559</v>
      </c>
      <c r="D43" s="33">
        <v>51.843800000000002</v>
      </c>
      <c r="E43" s="33">
        <v>0.185475</v>
      </c>
      <c r="F43" s="33">
        <v>0.60603799999999997</v>
      </c>
      <c r="G43" s="33">
        <v>21.7819</v>
      </c>
      <c r="H43" s="33">
        <v>1.4634799999999999</v>
      </c>
      <c r="I43" s="33">
        <v>21.193100000000001</v>
      </c>
      <c r="J43" s="33">
        <v>1.37033</v>
      </c>
      <c r="K43" s="33">
        <v>3.5140000000000002E-3</v>
      </c>
      <c r="L43" s="33">
        <v>5.7340000000000004E-3</v>
      </c>
      <c r="M43" s="33">
        <v>2.3550999999999999E-2</v>
      </c>
      <c r="N43" s="33">
        <v>0.61612851583515293</v>
      </c>
      <c r="O43" s="33">
        <v>0.35523850228576909</v>
      </c>
      <c r="P43" s="33">
        <v>2.863298187907801E-2</v>
      </c>
      <c r="Q43" s="33">
        <v>63.429013374062627</v>
      </c>
    </row>
    <row r="44" spans="1:17" s="2" customFormat="1" x14ac:dyDescent="0.3">
      <c r="A44" s="18" t="s">
        <v>920</v>
      </c>
      <c r="B44" s="18" t="str">
        <f t="shared" si="1"/>
        <v>Middle</v>
      </c>
      <c r="C44" s="18" t="s">
        <v>1559</v>
      </c>
      <c r="D44" s="33">
        <v>51.364600000000003</v>
      </c>
      <c r="E44" s="33">
        <v>0.17672499999999999</v>
      </c>
      <c r="F44" s="33">
        <v>0.57856700000000005</v>
      </c>
      <c r="G44" s="33">
        <v>21.938300000000002</v>
      </c>
      <c r="H44" s="33">
        <v>1.5589200000000001</v>
      </c>
      <c r="I44" s="33">
        <v>21.473800000000001</v>
      </c>
      <c r="J44" s="33">
        <v>1.26576</v>
      </c>
      <c r="K44" s="33">
        <v>6.5595000000000001E-2</v>
      </c>
      <c r="L44" s="33">
        <v>0</v>
      </c>
      <c r="M44" s="33">
        <v>0</v>
      </c>
      <c r="N44" s="33">
        <v>0.61901120510179974</v>
      </c>
      <c r="O44" s="33">
        <v>0.35476439465937315</v>
      </c>
      <c r="P44" s="33">
        <v>2.622440023882712E-2</v>
      </c>
      <c r="Q44" s="33">
        <v>63.568157309920039</v>
      </c>
    </row>
    <row r="45" spans="1:17" s="2" customFormat="1" x14ac:dyDescent="0.3">
      <c r="A45" s="18" t="s">
        <v>594</v>
      </c>
      <c r="B45" s="18" t="str">
        <f t="shared" si="1"/>
        <v>Middle</v>
      </c>
      <c r="C45" s="18" t="s">
        <v>1559</v>
      </c>
      <c r="D45" s="33">
        <v>50.9818</v>
      </c>
      <c r="E45" s="33">
        <v>0.24551899999999999</v>
      </c>
      <c r="F45" s="33">
        <v>0.88481100000000001</v>
      </c>
      <c r="G45" s="33">
        <v>21.451000000000001</v>
      </c>
      <c r="H45" s="33">
        <v>1.45102</v>
      </c>
      <c r="I45" s="33">
        <v>21.6785</v>
      </c>
      <c r="J45" s="33">
        <v>1.3492500000000001</v>
      </c>
      <c r="K45" s="33">
        <v>1.0567999999999999E-2</v>
      </c>
      <c r="L45" s="33">
        <v>2.8219000000000001E-2</v>
      </c>
      <c r="M45" s="33">
        <v>0</v>
      </c>
      <c r="N45" s="33">
        <v>0.62506797972781014</v>
      </c>
      <c r="O45" s="33">
        <v>0.34697086954427081</v>
      </c>
      <c r="P45" s="33">
        <v>2.7961150727919055E-2</v>
      </c>
      <c r="Q45" s="33">
        <v>64.304835161258964</v>
      </c>
    </row>
    <row r="46" spans="1:17" s="2" customFormat="1" x14ac:dyDescent="0.3">
      <c r="A46" s="18" t="s">
        <v>921</v>
      </c>
      <c r="B46" s="18" t="str">
        <f t="shared" si="1"/>
        <v>Core</v>
      </c>
      <c r="C46" s="18" t="s">
        <v>1559</v>
      </c>
      <c r="D46" s="33">
        <v>50.715400000000002</v>
      </c>
      <c r="E46" s="33">
        <v>0.20594699999999999</v>
      </c>
      <c r="F46" s="33">
        <v>0.65336499999999997</v>
      </c>
      <c r="G46" s="33">
        <v>22.0169</v>
      </c>
      <c r="H46" s="33">
        <v>1.5114000000000001</v>
      </c>
      <c r="I46" s="33">
        <v>21.658899999999999</v>
      </c>
      <c r="J46" s="33">
        <v>1.3796200000000001</v>
      </c>
      <c r="K46" s="33">
        <v>3.2066999999999998E-2</v>
      </c>
      <c r="L46" s="33">
        <v>1.1859E-2</v>
      </c>
      <c r="M46" s="33">
        <v>0</v>
      </c>
      <c r="N46" s="33">
        <v>0.61879894422709314</v>
      </c>
      <c r="O46" s="33">
        <v>0.35287166466248149</v>
      </c>
      <c r="P46" s="33">
        <v>2.832939111042538E-2</v>
      </c>
      <c r="Q46" s="33">
        <v>63.684024047434825</v>
      </c>
    </row>
    <row r="47" spans="1:17" s="2" customFormat="1" x14ac:dyDescent="0.3">
      <c r="A47" s="18" t="s">
        <v>922</v>
      </c>
      <c r="B47" s="18" t="str">
        <f t="shared" si="1"/>
        <v>Core</v>
      </c>
      <c r="C47" s="18" t="s">
        <v>1559</v>
      </c>
      <c r="D47" s="33">
        <v>51.175800000000002</v>
      </c>
      <c r="E47" s="33">
        <v>0.16606499999999999</v>
      </c>
      <c r="F47" s="33">
        <v>0.44369700000000001</v>
      </c>
      <c r="G47" s="33">
        <v>22.539300000000001</v>
      </c>
      <c r="H47" s="33">
        <v>1.5539400000000001</v>
      </c>
      <c r="I47" s="33">
        <v>21.7089</v>
      </c>
      <c r="J47" s="33">
        <v>1.36826</v>
      </c>
      <c r="K47" s="33">
        <v>3.3500000000000001E-3</v>
      </c>
      <c r="L47" s="33">
        <v>7.4489999999999999E-3</v>
      </c>
      <c r="M47" s="33">
        <v>8.2609999999999992E-3</v>
      </c>
      <c r="N47" s="33">
        <v>0.61434941549078392</v>
      </c>
      <c r="O47" s="33">
        <v>0.35782073531735187</v>
      </c>
      <c r="P47" s="33">
        <v>2.7829849191864122E-2</v>
      </c>
      <c r="Q47" s="33">
        <v>63.193610190571448</v>
      </c>
    </row>
    <row r="48" spans="1:17" s="2" customFormat="1" x14ac:dyDescent="0.3">
      <c r="A48" s="18" t="s">
        <v>923</v>
      </c>
      <c r="B48" s="18" t="str">
        <f t="shared" si="1"/>
        <v>Rim</v>
      </c>
      <c r="C48" s="18" t="s">
        <v>1559</v>
      </c>
      <c r="D48" s="33">
        <v>51.1693</v>
      </c>
      <c r="E48" s="33">
        <v>0.20663400000000001</v>
      </c>
      <c r="F48" s="33">
        <v>0.65456700000000001</v>
      </c>
      <c r="G48" s="33">
        <v>22.971699999999998</v>
      </c>
      <c r="H48" s="33">
        <v>1.5468</v>
      </c>
      <c r="I48" s="33">
        <v>21.009399999999999</v>
      </c>
      <c r="J48" s="33">
        <v>1.3325800000000001</v>
      </c>
      <c r="K48" s="33">
        <v>3.7373000000000003E-2</v>
      </c>
      <c r="L48" s="33">
        <v>0</v>
      </c>
      <c r="M48" s="33">
        <v>0</v>
      </c>
      <c r="N48" s="33">
        <v>0.60278599571474045</v>
      </c>
      <c r="O48" s="33">
        <v>0.36973459542726034</v>
      </c>
      <c r="P48" s="33">
        <v>2.7479408857999165E-2</v>
      </c>
      <c r="Q48" s="33">
        <v>61.981823439533301</v>
      </c>
    </row>
    <row r="49" spans="1:17" s="2" customFormat="1" x14ac:dyDescent="0.3">
      <c r="A49" s="18" t="s">
        <v>924</v>
      </c>
      <c r="B49" s="18" t="str">
        <f t="shared" si="1"/>
        <v>Rim</v>
      </c>
      <c r="C49" s="18" t="s">
        <v>1559</v>
      </c>
      <c r="D49" s="33">
        <v>51.754199999999997</v>
      </c>
      <c r="E49" s="33">
        <v>0.147673</v>
      </c>
      <c r="F49" s="33">
        <v>0.40367900000000001</v>
      </c>
      <c r="G49" s="33">
        <v>22.182600000000001</v>
      </c>
      <c r="H49" s="33">
        <v>1.50376</v>
      </c>
      <c r="I49" s="33">
        <v>21.513400000000001</v>
      </c>
      <c r="J49" s="33">
        <v>1.2628299999999999</v>
      </c>
      <c r="K49" s="33">
        <v>1.5238E-2</v>
      </c>
      <c r="L49" s="33">
        <v>8.7670000000000005E-3</v>
      </c>
      <c r="M49" s="33">
        <v>3.0325999999999999E-2</v>
      </c>
      <c r="N49" s="33">
        <v>0.61704811524901049</v>
      </c>
      <c r="O49" s="33">
        <v>0.3569191700291805</v>
      </c>
      <c r="P49" s="33">
        <v>2.6032714721809094E-2</v>
      </c>
      <c r="Q49" s="33">
        <v>63.354090489062486</v>
      </c>
    </row>
    <row r="50" spans="1:17" s="2" customFormat="1" x14ac:dyDescent="0.3">
      <c r="A50" s="18" t="s">
        <v>925</v>
      </c>
      <c r="B50" s="18" t="str">
        <f t="shared" si="1"/>
        <v>Middle</v>
      </c>
      <c r="C50" s="18" t="s">
        <v>1559</v>
      </c>
      <c r="D50" s="33">
        <v>51.533900000000003</v>
      </c>
      <c r="E50" s="33">
        <v>0.22983899999999999</v>
      </c>
      <c r="F50" s="33">
        <v>0.70681400000000005</v>
      </c>
      <c r="G50" s="33">
        <v>22.472100000000001</v>
      </c>
      <c r="H50" s="33">
        <v>1.46014</v>
      </c>
      <c r="I50" s="33">
        <v>21.002500000000001</v>
      </c>
      <c r="J50" s="33">
        <v>1.3712500000000001</v>
      </c>
      <c r="K50" s="33">
        <v>1.5139E-2</v>
      </c>
      <c r="L50" s="33">
        <v>0</v>
      </c>
      <c r="M50" s="33">
        <v>3.0358E-2</v>
      </c>
      <c r="N50" s="33">
        <v>0.60710593854555062</v>
      </c>
      <c r="O50" s="33">
        <v>0.36440522454704583</v>
      </c>
      <c r="P50" s="33">
        <v>2.8488836907403552E-2</v>
      </c>
      <c r="Q50" s="33">
        <v>62.490886529081109</v>
      </c>
    </row>
    <row r="51" spans="1:17" s="2" customFormat="1" x14ac:dyDescent="0.3">
      <c r="A51" s="18" t="s">
        <v>925</v>
      </c>
      <c r="B51" s="18" t="str">
        <f t="shared" si="1"/>
        <v>Middle</v>
      </c>
      <c r="C51" s="18" t="s">
        <v>1559</v>
      </c>
      <c r="D51" s="33">
        <v>51.148600000000002</v>
      </c>
      <c r="E51" s="33">
        <v>0.204016</v>
      </c>
      <c r="F51" s="33">
        <v>0.65146000000000004</v>
      </c>
      <c r="G51" s="33">
        <v>22.058599999999998</v>
      </c>
      <c r="H51" s="33">
        <v>1.4418500000000001</v>
      </c>
      <c r="I51" s="33">
        <v>21.693300000000001</v>
      </c>
      <c r="J51" s="33">
        <v>1.26773</v>
      </c>
      <c r="K51" s="33">
        <v>9.3880000000000005E-3</v>
      </c>
      <c r="L51" s="33">
        <v>9.9999999999999995E-7</v>
      </c>
      <c r="M51" s="33">
        <v>0</v>
      </c>
      <c r="N51" s="33">
        <v>0.62018265612423407</v>
      </c>
      <c r="O51" s="33">
        <v>0.35376868592671634</v>
      </c>
      <c r="P51" s="33">
        <v>2.6048657949049567E-2</v>
      </c>
      <c r="Q51" s="33">
        <v>63.676965095427775</v>
      </c>
    </row>
    <row r="52" spans="1:17" s="2" customFormat="1" x14ac:dyDescent="0.3">
      <c r="A52" s="18" t="s">
        <v>925</v>
      </c>
      <c r="B52" s="18" t="str">
        <f t="shared" si="1"/>
        <v>Middle</v>
      </c>
      <c r="C52" s="18" t="s">
        <v>1559</v>
      </c>
      <c r="D52" s="33">
        <v>51.877899999999997</v>
      </c>
      <c r="E52" s="33">
        <v>0.184613</v>
      </c>
      <c r="F52" s="33">
        <v>0.53087700000000004</v>
      </c>
      <c r="G52" s="33">
        <v>21.695599999999999</v>
      </c>
      <c r="H52" s="33">
        <v>1.40737</v>
      </c>
      <c r="I52" s="33">
        <v>21.4572</v>
      </c>
      <c r="J52" s="33">
        <v>1.31328</v>
      </c>
      <c r="K52" s="33">
        <v>2.3498000000000002E-2</v>
      </c>
      <c r="L52" s="33">
        <v>7.4729999999999996E-3</v>
      </c>
      <c r="M52" s="33">
        <v>0</v>
      </c>
      <c r="N52" s="33">
        <v>0.62065451117182135</v>
      </c>
      <c r="O52" s="33">
        <v>0.352043216873419</v>
      </c>
      <c r="P52" s="33">
        <v>2.7302271954759642E-2</v>
      </c>
      <c r="Q52" s="33">
        <v>63.807541981115286</v>
      </c>
    </row>
    <row r="53" spans="1:17" s="2" customFormat="1" x14ac:dyDescent="0.3">
      <c r="A53" s="18" t="s">
        <v>925</v>
      </c>
      <c r="B53" s="18" t="str">
        <f t="shared" si="1"/>
        <v>Middle</v>
      </c>
      <c r="C53" s="18" t="s">
        <v>1559</v>
      </c>
      <c r="D53" s="33">
        <v>51.341700000000003</v>
      </c>
      <c r="E53" s="33">
        <v>0.20472499999999999</v>
      </c>
      <c r="F53" s="33">
        <v>0.579403</v>
      </c>
      <c r="G53" s="33">
        <v>21.739599999999999</v>
      </c>
      <c r="H53" s="33">
        <v>1.3630500000000001</v>
      </c>
      <c r="I53" s="33">
        <v>21.5672</v>
      </c>
      <c r="J53" s="33">
        <v>1.3436300000000001</v>
      </c>
      <c r="K53" s="33">
        <v>0</v>
      </c>
      <c r="L53" s="33">
        <v>0</v>
      </c>
      <c r="M53" s="33">
        <v>0</v>
      </c>
      <c r="N53" s="33">
        <v>0.62102509356235314</v>
      </c>
      <c r="O53" s="33">
        <v>0.3511675524184375</v>
      </c>
      <c r="P53" s="33">
        <v>2.7807354019209307E-2</v>
      </c>
      <c r="Q53" s="33">
        <v>63.878810041381847</v>
      </c>
    </row>
    <row r="54" spans="1:17" s="2" customFormat="1" x14ac:dyDescent="0.3">
      <c r="A54" s="18" t="s">
        <v>926</v>
      </c>
      <c r="B54" s="18" t="str">
        <f t="shared" si="1"/>
        <v>Core</v>
      </c>
      <c r="C54" s="18" t="s">
        <v>1559</v>
      </c>
      <c r="D54" s="33">
        <v>52.226900000000001</v>
      </c>
      <c r="E54" s="33">
        <v>0.26043100000000002</v>
      </c>
      <c r="F54" s="33">
        <v>0.44058000000000003</v>
      </c>
      <c r="G54" s="33">
        <v>21.3535</v>
      </c>
      <c r="H54" s="33">
        <v>1.4231400000000001</v>
      </c>
      <c r="I54" s="33">
        <v>22.0047</v>
      </c>
      <c r="J54" s="33">
        <v>1.41472</v>
      </c>
      <c r="K54" s="33">
        <v>3.6199000000000002E-2</v>
      </c>
      <c r="L54" s="33">
        <v>0</v>
      </c>
      <c r="M54" s="33">
        <v>4.0223000000000002E-2</v>
      </c>
      <c r="N54" s="33">
        <v>0.6286987571370809</v>
      </c>
      <c r="O54" s="33">
        <v>0.34225016611097264</v>
      </c>
      <c r="P54" s="33">
        <v>2.9051076751946413E-2</v>
      </c>
      <c r="Q54" s="33">
        <v>64.750960847037661</v>
      </c>
    </row>
    <row r="55" spans="1:17" s="2" customFormat="1" x14ac:dyDescent="0.3">
      <c r="A55" s="18" t="s">
        <v>927</v>
      </c>
      <c r="B55" s="18" t="str">
        <f t="shared" si="1"/>
        <v>Core</v>
      </c>
      <c r="C55" s="18" t="s">
        <v>1559</v>
      </c>
      <c r="D55" s="33">
        <v>52.191000000000003</v>
      </c>
      <c r="E55" s="33">
        <v>0.248525</v>
      </c>
      <c r="F55" s="33">
        <v>0.38361499999999998</v>
      </c>
      <c r="G55" s="33">
        <v>21.753900000000002</v>
      </c>
      <c r="H55" s="33">
        <v>1.61432</v>
      </c>
      <c r="I55" s="33">
        <v>21.921299999999999</v>
      </c>
      <c r="J55" s="33">
        <v>1.4863999999999999</v>
      </c>
      <c r="K55" s="33">
        <v>3.6323000000000001E-2</v>
      </c>
      <c r="L55" s="33">
        <v>0</v>
      </c>
      <c r="M55" s="33">
        <v>0</v>
      </c>
      <c r="N55" s="33">
        <v>0.62288591215646272</v>
      </c>
      <c r="O55" s="33">
        <v>0.34675823139883222</v>
      </c>
      <c r="P55" s="33">
        <v>3.0355856444705034E-2</v>
      </c>
      <c r="Q55" s="33">
        <v>64.238609215190081</v>
      </c>
    </row>
    <row r="56" spans="1:17" s="2" customFormat="1" x14ac:dyDescent="0.3">
      <c r="A56" s="18" t="s">
        <v>928</v>
      </c>
      <c r="B56" s="18" t="str">
        <f t="shared" si="1"/>
        <v>Core</v>
      </c>
      <c r="C56" s="18" t="s">
        <v>1559</v>
      </c>
      <c r="D56" s="33">
        <v>51.56</v>
      </c>
      <c r="E56" s="33">
        <v>0.179036</v>
      </c>
      <c r="F56" s="33">
        <v>0.502776</v>
      </c>
      <c r="G56" s="33">
        <v>22.261099999999999</v>
      </c>
      <c r="H56" s="33">
        <v>1.5008600000000001</v>
      </c>
      <c r="I56" s="33">
        <v>21.619</v>
      </c>
      <c r="J56" s="33">
        <v>1.3065100000000001</v>
      </c>
      <c r="K56" s="33">
        <v>3.4046E-2</v>
      </c>
      <c r="L56" s="33">
        <v>0</v>
      </c>
      <c r="M56" s="33">
        <v>5.5329999999999997E-3</v>
      </c>
      <c r="N56" s="33">
        <v>0.61687392094717486</v>
      </c>
      <c r="O56" s="33">
        <v>0.35633204298154986</v>
      </c>
      <c r="P56" s="33">
        <v>2.6794036071275194E-2</v>
      </c>
      <c r="Q56" s="33">
        <v>63.385752226273176</v>
      </c>
    </row>
    <row r="57" spans="1:17" s="2" customFormat="1" x14ac:dyDescent="0.3">
      <c r="A57" s="18" t="s">
        <v>929</v>
      </c>
      <c r="B57" s="18" t="str">
        <f t="shared" si="1"/>
        <v>Rim</v>
      </c>
      <c r="C57" s="18" t="s">
        <v>1559</v>
      </c>
      <c r="D57" s="33">
        <v>51.578899999999997</v>
      </c>
      <c r="E57" s="33">
        <v>0.246475</v>
      </c>
      <c r="F57" s="33">
        <v>0.701797</v>
      </c>
      <c r="G57" s="33">
        <v>22.946300000000001</v>
      </c>
      <c r="H57" s="33">
        <v>1.4621599999999999</v>
      </c>
      <c r="I57" s="33">
        <v>21.1663</v>
      </c>
      <c r="J57" s="33">
        <v>1.36554</v>
      </c>
      <c r="K57" s="33">
        <v>1.6286999999999999E-2</v>
      </c>
      <c r="L57" s="33">
        <v>0</v>
      </c>
      <c r="M57" s="33">
        <v>0</v>
      </c>
      <c r="N57" s="33">
        <v>0.60440313087566444</v>
      </c>
      <c r="O57" s="33">
        <v>0.36757153655127184</v>
      </c>
      <c r="P57" s="33">
        <v>2.8025332573063701E-2</v>
      </c>
      <c r="Q57" s="33">
        <v>62.18301269884666</v>
      </c>
    </row>
    <row r="58" spans="1:17" s="2" customFormat="1" x14ac:dyDescent="0.3">
      <c r="A58" s="18" t="s">
        <v>930</v>
      </c>
      <c r="B58" s="18" t="str">
        <f t="shared" si="1"/>
        <v>Rim</v>
      </c>
      <c r="C58" s="18" t="s">
        <v>1559</v>
      </c>
      <c r="D58" s="33">
        <v>52.1417</v>
      </c>
      <c r="E58" s="33">
        <v>0.199157</v>
      </c>
      <c r="F58" s="33">
        <v>0.65856700000000001</v>
      </c>
      <c r="G58" s="33">
        <v>21.6432</v>
      </c>
      <c r="H58" s="33">
        <v>1.4444600000000001</v>
      </c>
      <c r="I58" s="33">
        <v>21.8188</v>
      </c>
      <c r="J58" s="33">
        <v>1.2766999999999999</v>
      </c>
      <c r="K58" s="33">
        <v>2.5745000000000001E-2</v>
      </c>
      <c r="L58" s="33">
        <v>0</v>
      </c>
      <c r="M58" s="33">
        <v>0</v>
      </c>
      <c r="N58" s="33">
        <v>0.62557836933482258</v>
      </c>
      <c r="O58" s="33">
        <v>0.34811263245459295</v>
      </c>
      <c r="P58" s="33">
        <v>2.6308998210584501E-2</v>
      </c>
      <c r="Q58" s="33">
        <v>64.2481411644101</v>
      </c>
    </row>
    <row r="59" spans="1:17" s="2" customFormat="1" x14ac:dyDescent="0.3">
      <c r="A59" s="18" t="s">
        <v>794</v>
      </c>
      <c r="B59" s="18" t="str">
        <f t="shared" si="1"/>
        <v>Core</v>
      </c>
      <c r="C59" s="18" t="s">
        <v>1559</v>
      </c>
      <c r="D59" s="33">
        <v>52.528300000000002</v>
      </c>
      <c r="E59" s="33">
        <v>0.238233</v>
      </c>
      <c r="F59" s="33">
        <v>0.75310200000000005</v>
      </c>
      <c r="G59" s="33">
        <v>20.617699999999999</v>
      </c>
      <c r="H59" s="33">
        <v>1.22732</v>
      </c>
      <c r="I59" s="33">
        <v>23.118400000000001</v>
      </c>
      <c r="J59" s="33">
        <v>1.33412</v>
      </c>
      <c r="K59" s="33">
        <v>0</v>
      </c>
      <c r="L59" s="33">
        <v>0</v>
      </c>
      <c r="M59" s="33">
        <v>9.7660000000000004E-3</v>
      </c>
      <c r="N59" s="33">
        <v>0.64860275237765153</v>
      </c>
      <c r="O59" s="33">
        <v>0.32449549968806068</v>
      </c>
      <c r="P59" s="33">
        <v>2.6901747934287776E-2</v>
      </c>
      <c r="Q59" s="33">
        <v>66.653367324500351</v>
      </c>
    </row>
    <row r="60" spans="1:17" s="2" customFormat="1" x14ac:dyDescent="0.3">
      <c r="A60" s="18" t="s">
        <v>842</v>
      </c>
      <c r="B60" s="18" t="str">
        <f t="shared" si="1"/>
        <v>Rim</v>
      </c>
      <c r="C60" s="18" t="s">
        <v>160</v>
      </c>
      <c r="D60" s="33">
        <v>52.349200000000003</v>
      </c>
      <c r="E60" s="33">
        <v>0.29087400000000002</v>
      </c>
      <c r="F60" s="33">
        <v>0.904057</v>
      </c>
      <c r="G60" s="33">
        <v>18.618600000000001</v>
      </c>
      <c r="H60" s="33">
        <v>0.89704600000000001</v>
      </c>
      <c r="I60" s="33">
        <v>24.362200000000001</v>
      </c>
      <c r="J60" s="33">
        <v>1.4497500000000001</v>
      </c>
      <c r="K60" s="33">
        <v>5.0923999999999997E-2</v>
      </c>
      <c r="L60" s="33">
        <v>7.8619999999999992E-3</v>
      </c>
      <c r="M60" s="33">
        <v>0</v>
      </c>
      <c r="N60" s="33">
        <v>0.67958126587097356</v>
      </c>
      <c r="O60" s="33">
        <v>0.2913529126328267</v>
      </c>
      <c r="P60" s="33">
        <v>2.906582149619959E-2</v>
      </c>
      <c r="Q60" s="33">
        <v>69.992516580083873</v>
      </c>
    </row>
    <row r="61" spans="1:17" s="2" customFormat="1" x14ac:dyDescent="0.3">
      <c r="A61" s="18" t="s">
        <v>540</v>
      </c>
      <c r="B61" s="18" t="s">
        <v>159</v>
      </c>
      <c r="C61" s="18" t="s">
        <v>326</v>
      </c>
      <c r="D61" s="33">
        <v>53.602800000000002</v>
      </c>
      <c r="E61" s="33">
        <v>1.08768</v>
      </c>
      <c r="F61" s="33">
        <v>21.683900000000001</v>
      </c>
      <c r="G61" s="33">
        <v>7.9184599999999996</v>
      </c>
      <c r="H61" s="33">
        <v>8.5028999999999993E-2</v>
      </c>
      <c r="I61" s="33">
        <v>2.2983600000000002</v>
      </c>
      <c r="J61" s="33">
        <v>8.8155699999999992</v>
      </c>
      <c r="K61" s="33">
        <v>6.0367800000000003</v>
      </c>
      <c r="L61" s="33">
        <v>0.34301700000000002</v>
      </c>
      <c r="M61" s="33">
        <v>0</v>
      </c>
      <c r="N61" s="33">
        <v>0.17576322183666573</v>
      </c>
      <c r="O61" s="33">
        <v>0.33970201722337207</v>
      </c>
      <c r="P61" s="33">
        <v>0.48453476093996212</v>
      </c>
      <c r="Q61" s="33">
        <v>34.09797761672035</v>
      </c>
    </row>
    <row r="62" spans="1:17" s="2" customFormat="1" x14ac:dyDescent="0.3">
      <c r="A62" s="18" t="s">
        <v>931</v>
      </c>
      <c r="B62" s="18" t="str">
        <f>IF(COUNTIF(A62,"*Center*"),"Core",IF(COUNTIF(A62,"*Rim*"),"Rim","Middle"))</f>
        <v>Core</v>
      </c>
      <c r="C62" s="18" t="s">
        <v>326</v>
      </c>
      <c r="D62" s="33">
        <v>53.346800000000002</v>
      </c>
      <c r="E62" s="33">
        <v>0.30562600000000001</v>
      </c>
      <c r="F62" s="33">
        <v>0.98585199999999995</v>
      </c>
      <c r="G62" s="33">
        <v>18.768999999999998</v>
      </c>
      <c r="H62" s="33">
        <v>0.61497800000000002</v>
      </c>
      <c r="I62" s="33">
        <v>24.1752</v>
      </c>
      <c r="J62" s="33">
        <v>2.0184899999999999</v>
      </c>
      <c r="K62" s="33">
        <v>3.3703999999999998E-2</v>
      </c>
      <c r="L62" s="33">
        <v>0</v>
      </c>
      <c r="M62" s="33">
        <v>1.2274E-2</v>
      </c>
      <c r="N62" s="33">
        <v>0.66865476168724536</v>
      </c>
      <c r="O62" s="33">
        <v>0.29121949792662288</v>
      </c>
      <c r="P62" s="33">
        <v>4.0125740386131627E-2</v>
      </c>
      <c r="Q62" s="33">
        <v>69.660661799205599</v>
      </c>
    </row>
    <row r="63" spans="1:17" s="2" customFormat="1" x14ac:dyDescent="0.3">
      <c r="A63" s="18" t="s">
        <v>932</v>
      </c>
      <c r="B63" s="18" t="str">
        <f>IF(COUNTIF(A63,"*Center*"),"Core",IF(COUNTIF(A63,"*Rim*"),"Rim","Middle"))</f>
        <v>Rim</v>
      </c>
      <c r="C63" s="18" t="s">
        <v>326</v>
      </c>
      <c r="D63" s="33">
        <v>54.323700000000002</v>
      </c>
      <c r="E63" s="33">
        <v>0.24662100000000001</v>
      </c>
      <c r="F63" s="33">
        <v>0.89291900000000002</v>
      </c>
      <c r="G63" s="33">
        <v>18.238</v>
      </c>
      <c r="H63" s="33">
        <v>0.54154500000000005</v>
      </c>
      <c r="I63" s="33">
        <v>24.3947</v>
      </c>
      <c r="J63" s="33">
        <v>1.8330599999999999</v>
      </c>
      <c r="K63" s="33">
        <v>3.1196999999999999E-2</v>
      </c>
      <c r="L63" s="33">
        <v>4.4499999999999997E-4</v>
      </c>
      <c r="M63" s="33">
        <v>2.5949E-2</v>
      </c>
      <c r="N63" s="33">
        <v>0.67869900642201741</v>
      </c>
      <c r="O63" s="33">
        <v>0.28464685621142805</v>
      </c>
      <c r="P63" s="33">
        <v>3.6654137366554519E-2</v>
      </c>
      <c r="Q63" s="33">
        <v>70.45226774179477</v>
      </c>
    </row>
    <row r="64" spans="1:17" s="2" customFormat="1" x14ac:dyDescent="0.3">
      <c r="A64" s="18" t="s">
        <v>575</v>
      </c>
      <c r="B64" s="18" t="str">
        <f>IF(COUNTIF(A64,"*Center*"),"Core",IF(COUNTIF(A64,"Rim"),"Rim","Middle"))</f>
        <v>Middle</v>
      </c>
      <c r="C64" s="18" t="s">
        <v>1558</v>
      </c>
      <c r="D64" s="33">
        <v>54.918399999999998</v>
      </c>
      <c r="E64" s="33">
        <v>3.5602999999999998</v>
      </c>
      <c r="F64" s="33">
        <v>5.2826300000000002</v>
      </c>
      <c r="G64" s="33">
        <v>18.284199999999998</v>
      </c>
      <c r="H64" s="33">
        <v>0.74607800000000002</v>
      </c>
      <c r="I64" s="33">
        <v>7.9478</v>
      </c>
      <c r="J64" s="33">
        <v>7.2970300000000003</v>
      </c>
      <c r="K64" s="33">
        <v>1.54254</v>
      </c>
      <c r="L64" s="33">
        <v>1.40795</v>
      </c>
      <c r="M64" s="33">
        <v>8.8520000000000005E-3</v>
      </c>
      <c r="N64" s="33">
        <v>0.33893328965741681</v>
      </c>
      <c r="O64" s="33">
        <v>0.43741201531364449</v>
      </c>
      <c r="P64" s="33">
        <v>0.22365469502893875</v>
      </c>
      <c r="Q64" s="33">
        <v>43.657543555319215</v>
      </c>
    </row>
    <row r="65" spans="1:17" s="2" customFormat="1" x14ac:dyDescent="0.3">
      <c r="A65" s="18" t="s">
        <v>933</v>
      </c>
      <c r="B65" s="18" t="str">
        <f t="shared" ref="B65:B76" si="2">IF(COUNTIF(A65,"*Center*"),"Core",IF(COUNTIF(A65,"*Rim*"),"Rim","Middle"))</f>
        <v>Middle</v>
      </c>
      <c r="C65" s="18" t="s">
        <v>1558</v>
      </c>
      <c r="D65" s="33">
        <v>54.455300000000001</v>
      </c>
      <c r="E65" s="33">
        <v>0.31998399999999999</v>
      </c>
      <c r="F65" s="33">
        <v>0.74082300000000001</v>
      </c>
      <c r="G65" s="33">
        <v>18.794</v>
      </c>
      <c r="H65" s="33">
        <v>0.66444999999999999</v>
      </c>
      <c r="I65" s="33">
        <v>23.607099999999999</v>
      </c>
      <c r="J65" s="33">
        <v>1.96193</v>
      </c>
      <c r="K65" s="33">
        <v>4.1648999999999999E-2</v>
      </c>
      <c r="L65" s="33">
        <v>3.6499999999999998E-4</v>
      </c>
      <c r="M65" s="33">
        <v>1.7528999999999999E-2</v>
      </c>
      <c r="N65" s="33">
        <v>0.66386196343920001</v>
      </c>
      <c r="O65" s="33">
        <v>0.29648437960736057</v>
      </c>
      <c r="P65" s="33">
        <v>3.9653656953439483E-2</v>
      </c>
      <c r="Q65" s="33">
        <v>69.127348507747058</v>
      </c>
    </row>
    <row r="66" spans="1:17" s="2" customFormat="1" x14ac:dyDescent="0.3">
      <c r="A66" s="18" t="s">
        <v>608</v>
      </c>
      <c r="B66" s="18" t="str">
        <f t="shared" si="2"/>
        <v>Middle</v>
      </c>
      <c r="C66" s="18" t="s">
        <v>1558</v>
      </c>
      <c r="D66" s="33">
        <v>53.099899999999998</v>
      </c>
      <c r="E66" s="33">
        <v>0.426396</v>
      </c>
      <c r="F66" s="33">
        <v>1.216</v>
      </c>
      <c r="G66" s="33">
        <v>19.456700000000001</v>
      </c>
      <c r="H66" s="33">
        <v>0.67584500000000003</v>
      </c>
      <c r="I66" s="33">
        <v>23.678000000000001</v>
      </c>
      <c r="J66" s="33">
        <v>1.9585600000000001</v>
      </c>
      <c r="K66" s="33">
        <v>3.7218000000000001E-2</v>
      </c>
      <c r="L66" s="33">
        <v>-2.0799999999999999E-2</v>
      </c>
      <c r="M66" s="33">
        <v>7.2839999999999997E-3</v>
      </c>
      <c r="N66" s="33">
        <v>0.65771320915440268</v>
      </c>
      <c r="O66" s="33">
        <v>0.30318532675185761</v>
      </c>
      <c r="P66" s="33">
        <v>3.9101464093739775E-2</v>
      </c>
      <c r="Q66" s="33">
        <v>68.447727265406655</v>
      </c>
    </row>
    <row r="67" spans="1:17" s="2" customFormat="1" x14ac:dyDescent="0.3">
      <c r="A67" s="18" t="s">
        <v>608</v>
      </c>
      <c r="B67" s="18" t="str">
        <f t="shared" si="2"/>
        <v>Middle</v>
      </c>
      <c r="C67" s="18" t="s">
        <v>1558</v>
      </c>
      <c r="D67" s="33">
        <v>52.9572</v>
      </c>
      <c r="E67" s="33">
        <v>0.45644699999999999</v>
      </c>
      <c r="F67" s="33">
        <v>1.4499599999999999</v>
      </c>
      <c r="G67" s="33">
        <v>19.272099999999998</v>
      </c>
      <c r="H67" s="33">
        <v>0.78369500000000003</v>
      </c>
      <c r="I67" s="33">
        <v>23.6143</v>
      </c>
      <c r="J67" s="33">
        <v>1.9711700000000001</v>
      </c>
      <c r="K67" s="33">
        <v>5.423E-2</v>
      </c>
      <c r="L67" s="33">
        <v>-1.095E-2</v>
      </c>
      <c r="M67" s="33">
        <v>-1.457E-2</v>
      </c>
      <c r="N67" s="33">
        <v>0.6588388659556943</v>
      </c>
      <c r="O67" s="33">
        <v>0.30163422937883433</v>
      </c>
      <c r="P67" s="33">
        <v>3.9526904665471339E-2</v>
      </c>
      <c r="Q67" s="33">
        <v>68.59524427659511</v>
      </c>
    </row>
    <row r="68" spans="1:17" s="2" customFormat="1" x14ac:dyDescent="0.3">
      <c r="A68" s="18" t="s">
        <v>608</v>
      </c>
      <c r="B68" s="18" t="str">
        <f t="shared" si="2"/>
        <v>Middle</v>
      </c>
      <c r="C68" s="18" t="s">
        <v>1558</v>
      </c>
      <c r="D68" s="33">
        <v>53.404400000000003</v>
      </c>
      <c r="E68" s="33">
        <v>0.36880200000000002</v>
      </c>
      <c r="F68" s="33">
        <v>0.96485500000000002</v>
      </c>
      <c r="G68" s="33">
        <v>19.2088</v>
      </c>
      <c r="H68" s="33">
        <v>0.79357299999999997</v>
      </c>
      <c r="I68" s="33">
        <v>23.7605</v>
      </c>
      <c r="J68" s="33">
        <v>1.6868300000000001</v>
      </c>
      <c r="K68" s="33">
        <v>2.6304999999999999E-2</v>
      </c>
      <c r="L68" s="33">
        <v>7.2999999999999996E-4</v>
      </c>
      <c r="M68" s="33">
        <v>-1.8960000000000001E-2</v>
      </c>
      <c r="N68" s="33">
        <v>0.66465490833784024</v>
      </c>
      <c r="O68" s="33">
        <v>0.30143128438426281</v>
      </c>
      <c r="P68" s="33">
        <v>3.3913807277896835E-2</v>
      </c>
      <c r="Q68" s="33">
        <v>68.79871727232414</v>
      </c>
    </row>
    <row r="69" spans="1:17" s="2" customFormat="1" x14ac:dyDescent="0.3">
      <c r="A69" s="18" t="s">
        <v>608</v>
      </c>
      <c r="B69" s="18" t="str">
        <f t="shared" si="2"/>
        <v>Middle</v>
      </c>
      <c r="C69" s="18" t="s">
        <v>1558</v>
      </c>
      <c r="D69" s="33">
        <v>53.476599999999998</v>
      </c>
      <c r="E69" s="33">
        <v>0.39752100000000001</v>
      </c>
      <c r="F69" s="33">
        <v>1.0381499999999999</v>
      </c>
      <c r="G69" s="33">
        <v>19.0687</v>
      </c>
      <c r="H69" s="33">
        <v>0.68391800000000003</v>
      </c>
      <c r="I69" s="33">
        <v>23.8628</v>
      </c>
      <c r="J69" s="33">
        <v>1.8247599999999999</v>
      </c>
      <c r="K69" s="33">
        <v>-1.235E-2</v>
      </c>
      <c r="L69" s="33">
        <v>-2.444E-2</v>
      </c>
      <c r="M69" s="33">
        <v>-8.7500000000000008E-3</v>
      </c>
      <c r="N69" s="33">
        <v>0.66523066474790982</v>
      </c>
      <c r="O69" s="33">
        <v>0.29820807122057708</v>
      </c>
      <c r="P69" s="33">
        <v>3.656126403151317E-2</v>
      </c>
      <c r="Q69" s="33">
        <v>69.047531504864551</v>
      </c>
    </row>
    <row r="70" spans="1:17" s="2" customFormat="1" x14ac:dyDescent="0.3">
      <c r="A70" s="18" t="s">
        <v>608</v>
      </c>
      <c r="B70" s="18" t="str">
        <f t="shared" si="2"/>
        <v>Middle</v>
      </c>
      <c r="C70" s="18" t="s">
        <v>1558</v>
      </c>
      <c r="D70" s="33">
        <v>53.498199999999997</v>
      </c>
      <c r="E70" s="33">
        <v>0.38133299999999998</v>
      </c>
      <c r="F70" s="33">
        <v>1.0663899999999999</v>
      </c>
      <c r="G70" s="33">
        <v>18.7227</v>
      </c>
      <c r="H70" s="33">
        <v>0.70574599999999998</v>
      </c>
      <c r="I70" s="33">
        <v>23.9359</v>
      </c>
      <c r="J70" s="33">
        <v>1.7289600000000001</v>
      </c>
      <c r="K70" s="33">
        <v>2.776E-2</v>
      </c>
      <c r="L70" s="33">
        <v>7.3099999999999997E-3</v>
      </c>
      <c r="M70" s="33">
        <v>2.3370999999999999E-2</v>
      </c>
      <c r="N70" s="33">
        <v>0.67081887073889035</v>
      </c>
      <c r="O70" s="33">
        <v>0.29435501295921229</v>
      </c>
      <c r="P70" s="33">
        <v>3.4826116301897275E-2</v>
      </c>
      <c r="Q70" s="33">
        <v>69.502385224993958</v>
      </c>
    </row>
    <row r="71" spans="1:17" s="2" customFormat="1" x14ac:dyDescent="0.3">
      <c r="A71" s="18" t="s">
        <v>615</v>
      </c>
      <c r="B71" s="18" t="str">
        <f t="shared" si="2"/>
        <v>Middle</v>
      </c>
      <c r="C71" s="18" t="s">
        <v>1558</v>
      </c>
      <c r="D71" s="33">
        <v>51.819899999999997</v>
      </c>
      <c r="E71" s="33">
        <v>0.58674999999999999</v>
      </c>
      <c r="F71" s="33">
        <v>1.32273</v>
      </c>
      <c r="G71" s="33">
        <v>22.724699999999999</v>
      </c>
      <c r="H71" s="33">
        <v>0.97367199999999998</v>
      </c>
      <c r="I71" s="33">
        <v>16.6434</v>
      </c>
      <c r="J71" s="33">
        <v>5.2695100000000004</v>
      </c>
      <c r="K71" s="33">
        <v>0.41638599999999998</v>
      </c>
      <c r="L71" s="33">
        <v>3.0151000000000001E-2</v>
      </c>
      <c r="M71" s="33">
        <v>4.3241000000000002E-2</v>
      </c>
      <c r="N71" s="33">
        <v>0.50162680621970968</v>
      </c>
      <c r="O71" s="33">
        <v>0.38422382630388252</v>
      </c>
      <c r="P71" s="33">
        <v>0.1141493674764078</v>
      </c>
      <c r="Q71" s="33">
        <v>56.626567482453119</v>
      </c>
    </row>
    <row r="72" spans="1:17" s="2" customFormat="1" x14ac:dyDescent="0.3">
      <c r="A72" s="18" t="s">
        <v>615</v>
      </c>
      <c r="B72" s="18" t="str">
        <f t="shared" si="2"/>
        <v>Middle</v>
      </c>
      <c r="C72" s="18" t="s">
        <v>1558</v>
      </c>
      <c r="D72" s="33">
        <v>52.2821</v>
      </c>
      <c r="E72" s="33">
        <v>0.43105900000000003</v>
      </c>
      <c r="F72" s="33">
        <v>0.87873000000000001</v>
      </c>
      <c r="G72" s="33">
        <v>20.649000000000001</v>
      </c>
      <c r="H72" s="33">
        <v>0.71618400000000004</v>
      </c>
      <c r="I72" s="33">
        <v>22.1111</v>
      </c>
      <c r="J72" s="33">
        <v>2.3631700000000002</v>
      </c>
      <c r="K72" s="33">
        <v>5.6551999999999998E-2</v>
      </c>
      <c r="L72" s="33">
        <v>4.7200000000000002E-3</v>
      </c>
      <c r="M72" s="33">
        <v>1.7368000000000001E-2</v>
      </c>
      <c r="N72" s="33">
        <v>0.62472638770536126</v>
      </c>
      <c r="O72" s="33">
        <v>0.32728490434315982</v>
      </c>
      <c r="P72" s="33">
        <v>4.7988707951478929E-2</v>
      </c>
      <c r="Q72" s="33">
        <v>65.621741351521791</v>
      </c>
    </row>
    <row r="73" spans="1:17" s="2" customFormat="1" x14ac:dyDescent="0.3">
      <c r="A73" s="18" t="s">
        <v>615</v>
      </c>
      <c r="B73" s="18" t="str">
        <f t="shared" si="2"/>
        <v>Middle</v>
      </c>
      <c r="C73" s="18" t="s">
        <v>1558</v>
      </c>
      <c r="D73" s="33">
        <v>52.883499999999998</v>
      </c>
      <c r="E73" s="33">
        <v>0.39659100000000003</v>
      </c>
      <c r="F73" s="33">
        <v>1.0062500000000001</v>
      </c>
      <c r="G73" s="33">
        <v>19.5883</v>
      </c>
      <c r="H73" s="33">
        <v>0.68791500000000005</v>
      </c>
      <c r="I73" s="33">
        <v>23.811800000000002</v>
      </c>
      <c r="J73" s="33">
        <v>1.6974899999999999</v>
      </c>
      <c r="K73" s="33">
        <v>-1.5499999999999999E-3</v>
      </c>
      <c r="L73" s="33">
        <v>7.2800000000000002E-4</v>
      </c>
      <c r="M73" s="33">
        <v>2.9039999999999999E-3</v>
      </c>
      <c r="N73" s="33">
        <v>0.66106281795001332</v>
      </c>
      <c r="O73" s="33">
        <v>0.30506662653216005</v>
      </c>
      <c r="P73" s="33">
        <v>3.387055551782666E-2</v>
      </c>
      <c r="Q73" s="33">
        <v>68.423835100515973</v>
      </c>
    </row>
    <row r="74" spans="1:17" s="2" customFormat="1" x14ac:dyDescent="0.3">
      <c r="A74" s="18" t="s">
        <v>615</v>
      </c>
      <c r="B74" s="18" t="str">
        <f t="shared" si="2"/>
        <v>Middle</v>
      </c>
      <c r="C74" s="18" t="s">
        <v>1558</v>
      </c>
      <c r="D74" s="33">
        <v>53.033999999999999</v>
      </c>
      <c r="E74" s="33">
        <v>0.367141</v>
      </c>
      <c r="F74" s="33">
        <v>0.99212999999999996</v>
      </c>
      <c r="G74" s="33">
        <v>19.316500000000001</v>
      </c>
      <c r="H74" s="33">
        <v>0.69702799999999998</v>
      </c>
      <c r="I74" s="33">
        <v>23.749099999999999</v>
      </c>
      <c r="J74" s="33">
        <v>1.8409199999999999</v>
      </c>
      <c r="K74" s="33">
        <v>3.4035000000000003E-2</v>
      </c>
      <c r="L74" s="33">
        <v>-1.8400000000000001E-3</v>
      </c>
      <c r="M74" s="33">
        <v>-4.5100000000000001E-3</v>
      </c>
      <c r="N74" s="33">
        <v>0.66138020049467539</v>
      </c>
      <c r="O74" s="33">
        <v>0.30177268024565024</v>
      </c>
      <c r="P74" s="33">
        <v>3.6847119259674349E-2</v>
      </c>
      <c r="Q74" s="33">
        <v>68.668247141233365</v>
      </c>
    </row>
    <row r="75" spans="1:17" s="2" customFormat="1" x14ac:dyDescent="0.3">
      <c r="A75" s="18" t="s">
        <v>615</v>
      </c>
      <c r="B75" s="18" t="str">
        <f t="shared" si="2"/>
        <v>Middle</v>
      </c>
      <c r="C75" s="18" t="s">
        <v>1558</v>
      </c>
      <c r="D75" s="33">
        <v>53.171500000000002</v>
      </c>
      <c r="E75" s="33">
        <v>0.34750399999999998</v>
      </c>
      <c r="F75" s="33">
        <v>0.99305600000000005</v>
      </c>
      <c r="G75" s="33">
        <v>19.476800000000001</v>
      </c>
      <c r="H75" s="33">
        <v>0.67470799999999997</v>
      </c>
      <c r="I75" s="33">
        <v>23.9542</v>
      </c>
      <c r="J75" s="33">
        <v>1.7850699999999999</v>
      </c>
      <c r="K75" s="33">
        <v>3.0950000000000001E-3</v>
      </c>
      <c r="L75" s="33">
        <v>-4.4099999999999999E-3</v>
      </c>
      <c r="M75" s="33">
        <v>1.454E-3</v>
      </c>
      <c r="N75" s="33">
        <v>0.66239019390980391</v>
      </c>
      <c r="O75" s="33">
        <v>0.3021323831650074</v>
      </c>
      <c r="P75" s="33">
        <v>3.5477422925188726E-2</v>
      </c>
      <c r="Q75" s="33">
        <v>68.675447278661991</v>
      </c>
    </row>
    <row r="76" spans="1:17" s="2" customFormat="1" x14ac:dyDescent="0.3">
      <c r="A76" s="18" t="s">
        <v>615</v>
      </c>
      <c r="B76" s="18" t="str">
        <f t="shared" si="2"/>
        <v>Middle</v>
      </c>
      <c r="C76" s="18" t="s">
        <v>1558</v>
      </c>
      <c r="D76" s="33">
        <v>52.99</v>
      </c>
      <c r="E76" s="33">
        <v>0.380693</v>
      </c>
      <c r="F76" s="33">
        <v>1.13053</v>
      </c>
      <c r="G76" s="33">
        <v>18.898199999999999</v>
      </c>
      <c r="H76" s="33">
        <v>0.70283700000000005</v>
      </c>
      <c r="I76" s="33">
        <v>23.636600000000001</v>
      </c>
      <c r="J76" s="33">
        <v>1.94635</v>
      </c>
      <c r="K76" s="33">
        <v>1.3898000000000001E-2</v>
      </c>
      <c r="L76" s="33">
        <v>-1.102E-2</v>
      </c>
      <c r="M76" s="33">
        <v>0</v>
      </c>
      <c r="N76" s="33">
        <v>0.66325990349926855</v>
      </c>
      <c r="O76" s="33">
        <v>0.29748606489424112</v>
      </c>
      <c r="P76" s="33">
        <v>3.9254031606490269E-2</v>
      </c>
      <c r="Q76" s="33">
        <v>69.035928884336002</v>
      </c>
    </row>
    <row r="77" spans="1:17" s="2" customFormat="1" x14ac:dyDescent="0.3">
      <c r="A77" s="18" t="s">
        <v>934</v>
      </c>
      <c r="B77" s="18" t="s">
        <v>159</v>
      </c>
      <c r="C77" s="18" t="s">
        <v>1558</v>
      </c>
      <c r="D77" s="33">
        <v>68.119799999999998</v>
      </c>
      <c r="E77" s="33">
        <v>0.11269899999999999</v>
      </c>
      <c r="F77" s="33">
        <v>19.889199999999999</v>
      </c>
      <c r="G77" s="33">
        <v>0.70780500000000002</v>
      </c>
      <c r="H77" s="33">
        <v>6.1117999999999999E-2</v>
      </c>
      <c r="I77" s="33">
        <v>9.443E-3</v>
      </c>
      <c r="J77" s="33">
        <v>1.31172</v>
      </c>
      <c r="K77" s="33">
        <v>8.3137699999999999</v>
      </c>
      <c r="L77" s="33">
        <v>1.76736</v>
      </c>
      <c r="M77" s="33">
        <v>-5.0270000000000002E-2</v>
      </c>
      <c r="N77" s="33">
        <v>6.9985605338616337E-3</v>
      </c>
      <c r="O77" s="33">
        <v>0.29427936371482688</v>
      </c>
      <c r="P77" s="33">
        <v>0.69872207575131151</v>
      </c>
      <c r="Q77" s="33">
        <v>2.3229582955054822</v>
      </c>
    </row>
    <row r="78" spans="1:17" s="2" customFormat="1" x14ac:dyDescent="0.3">
      <c r="A78" s="18" t="s">
        <v>935</v>
      </c>
      <c r="B78" s="18" t="s">
        <v>162</v>
      </c>
      <c r="C78" s="18" t="s">
        <v>1558</v>
      </c>
      <c r="D78" s="33">
        <v>53.825200000000002</v>
      </c>
      <c r="E78" s="33">
        <v>0.317853</v>
      </c>
      <c r="F78" s="33">
        <v>0.85296000000000005</v>
      </c>
      <c r="G78" s="33">
        <v>19.666699999999999</v>
      </c>
      <c r="H78" s="33">
        <v>0.69423599999999996</v>
      </c>
      <c r="I78" s="33">
        <v>23.374700000000001</v>
      </c>
      <c r="J78" s="33">
        <v>1.8189500000000001</v>
      </c>
      <c r="K78" s="33">
        <v>3.2615999999999999E-2</v>
      </c>
      <c r="L78" s="33">
        <v>1.8240000000000001E-3</v>
      </c>
      <c r="M78" s="33">
        <v>5.8194000000000003E-2</v>
      </c>
      <c r="N78" s="33">
        <v>0.65448478629867723</v>
      </c>
      <c r="O78" s="33">
        <v>0.30891034428231873</v>
      </c>
      <c r="P78" s="33">
        <v>3.6604869419003996E-2</v>
      </c>
      <c r="Q78" s="33">
        <v>67.935239189342411</v>
      </c>
    </row>
    <row r="79" spans="1:17" s="2" customFormat="1" x14ac:dyDescent="0.3">
      <c r="A79" s="18" t="s">
        <v>936</v>
      </c>
      <c r="B79" s="18" t="s">
        <v>162</v>
      </c>
      <c r="C79" s="18" t="s">
        <v>1558</v>
      </c>
      <c r="D79" s="33">
        <v>53.632300000000001</v>
      </c>
      <c r="E79" s="33">
        <v>0.247834</v>
      </c>
      <c r="F79" s="33">
        <v>0.84959200000000001</v>
      </c>
      <c r="G79" s="33">
        <v>19.485299999999999</v>
      </c>
      <c r="H79" s="33">
        <v>0.70536900000000002</v>
      </c>
      <c r="I79" s="33">
        <v>23.068899999999999</v>
      </c>
      <c r="J79" s="33">
        <v>1.76441</v>
      </c>
      <c r="K79" s="33">
        <v>3.7305999999999999E-2</v>
      </c>
      <c r="L79" s="33">
        <v>2.1919999999999999E-3</v>
      </c>
      <c r="M79" s="33">
        <v>2.913E-2</v>
      </c>
      <c r="N79" s="33">
        <v>0.65410479252447573</v>
      </c>
      <c r="O79" s="33">
        <v>0.30993811674257188</v>
      </c>
      <c r="P79" s="33">
        <v>3.5957090732952501E-2</v>
      </c>
      <c r="Q79" s="33">
        <v>67.85017411950939</v>
      </c>
    </row>
    <row r="80" spans="1:17" s="2" customFormat="1" x14ac:dyDescent="0.3">
      <c r="A80" s="18" t="s">
        <v>623</v>
      </c>
      <c r="B80" s="18" t="str">
        <f>IF(COUNTIF(A80,"*Center*"),"Core",IF(COUNTIF(A80,"Rim"),"Rim","Middle"))</f>
        <v>Middle</v>
      </c>
      <c r="C80" s="18" t="s">
        <v>1558</v>
      </c>
      <c r="D80" s="33">
        <v>60.2224</v>
      </c>
      <c r="E80" s="33">
        <v>0.17883099999999999</v>
      </c>
      <c r="F80" s="33">
        <v>21.863700000000001</v>
      </c>
      <c r="G80" s="33">
        <v>2.4035099999999998</v>
      </c>
      <c r="H80" s="33">
        <v>4.1799000000000003E-2</v>
      </c>
      <c r="I80" s="33">
        <v>0.45198899999999997</v>
      </c>
      <c r="J80" s="33">
        <v>5.4357300000000004</v>
      </c>
      <c r="K80" s="33">
        <v>6.9056600000000001</v>
      </c>
      <c r="L80" s="33">
        <v>0.80164199999999997</v>
      </c>
      <c r="M80" s="33">
        <v>-4.233E-2</v>
      </c>
      <c r="N80" s="33">
        <v>7.9197362889222092E-2</v>
      </c>
      <c r="O80" s="33">
        <v>0.23625240431882355</v>
      </c>
      <c r="P80" s="33">
        <v>0.68455023279195437</v>
      </c>
      <c r="Q80" s="33">
        <v>25.106172558050989</v>
      </c>
    </row>
    <row r="81" spans="1:17" s="2" customFormat="1" x14ac:dyDescent="0.3">
      <c r="A81" s="18" t="s">
        <v>937</v>
      </c>
      <c r="B81" s="18" t="s">
        <v>159</v>
      </c>
      <c r="C81" s="18" t="s">
        <v>1558</v>
      </c>
      <c r="D81" s="33">
        <v>56.54</v>
      </c>
      <c r="E81" s="33">
        <v>6.1412000000000001E-2</v>
      </c>
      <c r="F81" s="33">
        <v>28.3477</v>
      </c>
      <c r="G81" s="33">
        <v>0.52996699999999997</v>
      </c>
      <c r="H81" s="33">
        <v>5.5917000000000001E-2</v>
      </c>
      <c r="I81" s="33">
        <v>6.8616999999999997E-2</v>
      </c>
      <c r="J81" s="33">
        <v>9.9354499999999994</v>
      </c>
      <c r="K81" s="33">
        <v>5.1740199999999996</v>
      </c>
      <c r="L81" s="33">
        <v>0.21209800000000001</v>
      </c>
      <c r="M81" s="33">
        <v>-5.6660000000000002E-2</v>
      </c>
      <c r="N81" s="33">
        <v>9.1406403618516964E-3</v>
      </c>
      <c r="O81" s="33">
        <v>3.9604193326860819E-2</v>
      </c>
      <c r="P81" s="33">
        <v>0.95125516631128737</v>
      </c>
      <c r="Q81" s="33">
        <v>18.752018768233746</v>
      </c>
    </row>
    <row r="82" spans="1:17" s="2" customFormat="1" x14ac:dyDescent="0.3">
      <c r="A82" s="18" t="s">
        <v>938</v>
      </c>
      <c r="B82" s="18" t="s">
        <v>159</v>
      </c>
      <c r="C82" s="18" t="s">
        <v>1558</v>
      </c>
      <c r="D82" s="33">
        <v>54.059699999999999</v>
      </c>
      <c r="E82" s="33">
        <v>0.36412499999999998</v>
      </c>
      <c r="F82" s="33">
        <v>0.88887899999999997</v>
      </c>
      <c r="G82" s="33">
        <v>20.357600000000001</v>
      </c>
      <c r="H82" s="33">
        <v>0.69188300000000003</v>
      </c>
      <c r="I82" s="33">
        <v>22.157399999999999</v>
      </c>
      <c r="J82" s="33">
        <v>1.67045</v>
      </c>
      <c r="K82" s="33">
        <v>3.7547999999999998E-2</v>
      </c>
      <c r="L82" s="33">
        <v>-2.5699999999999998E-3</v>
      </c>
      <c r="M82" s="33">
        <v>2.4653999999999999E-2</v>
      </c>
      <c r="N82" s="33">
        <v>0.63710586472331465</v>
      </c>
      <c r="O82" s="33">
        <v>0.32837253842182096</v>
      </c>
      <c r="P82" s="33">
        <v>3.4521596854864355E-2</v>
      </c>
      <c r="Q82" s="33">
        <v>65.988618973545456</v>
      </c>
    </row>
    <row r="83" spans="1:17" s="2" customFormat="1" x14ac:dyDescent="0.3">
      <c r="A83" s="18" t="s">
        <v>939</v>
      </c>
      <c r="B83" s="18" t="s">
        <v>162</v>
      </c>
      <c r="C83" s="18" t="s">
        <v>1558</v>
      </c>
      <c r="D83" s="33">
        <v>60.232700000000001</v>
      </c>
      <c r="E83" s="33">
        <v>0.90843499999999999</v>
      </c>
      <c r="F83" s="33">
        <v>6.7479500000000003</v>
      </c>
      <c r="G83" s="33">
        <v>12.792199999999999</v>
      </c>
      <c r="H83" s="33">
        <v>0.55419700000000005</v>
      </c>
      <c r="I83" s="33">
        <v>7.1577299999999999</v>
      </c>
      <c r="J83" s="33">
        <v>5.0524199999999997</v>
      </c>
      <c r="K83" s="33">
        <v>1.71092</v>
      </c>
      <c r="L83" s="33">
        <v>3.2499899999999999</v>
      </c>
      <c r="M83" s="33">
        <v>-6.1999999999999998E-3</v>
      </c>
      <c r="N83" s="33">
        <v>0.39842160621541234</v>
      </c>
      <c r="O83" s="33">
        <v>0.3994480073930487</v>
      </c>
      <c r="P83" s="33">
        <v>0.20213038639153905</v>
      </c>
      <c r="Q83" s="33">
        <v>49.935678639709415</v>
      </c>
    </row>
    <row r="84" spans="1:17" s="2" customFormat="1" x14ac:dyDescent="0.3">
      <c r="A84" s="18" t="s">
        <v>940</v>
      </c>
      <c r="B84" s="18" t="s">
        <v>159</v>
      </c>
      <c r="C84" s="18" t="s">
        <v>1558</v>
      </c>
      <c r="D84" s="33">
        <v>53.697800000000001</v>
      </c>
      <c r="E84" s="33">
        <v>0.35237499999999999</v>
      </c>
      <c r="F84" s="33">
        <v>0.84550800000000004</v>
      </c>
      <c r="G84" s="33">
        <v>20.524799999999999</v>
      </c>
      <c r="H84" s="33">
        <v>0.74826199999999998</v>
      </c>
      <c r="I84" s="33">
        <v>21.995000000000001</v>
      </c>
      <c r="J84" s="33">
        <v>1.7470300000000001</v>
      </c>
      <c r="K84" s="33">
        <v>3.7643000000000003E-2</v>
      </c>
      <c r="L84" s="33">
        <v>6.1960000000000001E-3</v>
      </c>
      <c r="M84" s="33">
        <v>-2.92E-2</v>
      </c>
      <c r="N84" s="33">
        <v>0.63268302814859567</v>
      </c>
      <c r="O84" s="33">
        <v>0.33119868259564361</v>
      </c>
      <c r="P84" s="33">
        <v>3.6118289255760841E-2</v>
      </c>
      <c r="Q84" s="33">
        <v>65.639073871428039</v>
      </c>
    </row>
    <row r="85" spans="1:17" s="2" customFormat="1" x14ac:dyDescent="0.3">
      <c r="A85" s="18" t="s">
        <v>941</v>
      </c>
      <c r="B85" s="18" t="s">
        <v>159</v>
      </c>
      <c r="C85" s="18" t="s">
        <v>1558</v>
      </c>
      <c r="D85" s="33">
        <v>65.616799999999998</v>
      </c>
      <c r="E85" s="33">
        <v>0.54169100000000003</v>
      </c>
      <c r="F85" s="33">
        <v>10.023099999999999</v>
      </c>
      <c r="G85" s="33">
        <v>8.5181400000000007</v>
      </c>
      <c r="H85" s="33">
        <v>0.35236699999999999</v>
      </c>
      <c r="I85" s="33">
        <v>4.26004</v>
      </c>
      <c r="J85" s="33">
        <v>2.8857200000000001</v>
      </c>
      <c r="K85" s="33">
        <v>3.7582</v>
      </c>
      <c r="L85" s="33">
        <v>1.59979</v>
      </c>
      <c r="M85" s="33">
        <v>-3.8870000000000002E-2</v>
      </c>
      <c r="N85" s="33">
        <v>0.38335240875286475</v>
      </c>
      <c r="O85" s="33">
        <v>0.43000820414138002</v>
      </c>
      <c r="P85" s="33">
        <v>0.18663938710575534</v>
      </c>
      <c r="Q85" s="33">
        <v>47.131912054205806</v>
      </c>
    </row>
    <row r="86" spans="1:17" s="2" customFormat="1" x14ac:dyDescent="0.3">
      <c r="A86" s="18" t="s">
        <v>942</v>
      </c>
      <c r="B86" s="18" t="s">
        <v>159</v>
      </c>
      <c r="C86" s="18" t="s">
        <v>1558</v>
      </c>
      <c r="D86" s="33">
        <v>67.848399999999998</v>
      </c>
      <c r="E86" s="33">
        <v>0.43565500000000001</v>
      </c>
      <c r="F86" s="33">
        <v>20.082899999999999</v>
      </c>
      <c r="G86" s="33">
        <v>0.97225799999999996</v>
      </c>
      <c r="H86" s="33">
        <v>-1.9179999999999999E-2</v>
      </c>
      <c r="I86" s="33">
        <v>2.1361999999999999E-2</v>
      </c>
      <c r="J86" s="33">
        <v>3.222</v>
      </c>
      <c r="K86" s="33">
        <v>7.0399399999999996</v>
      </c>
      <c r="L86" s="33">
        <v>1.7414799999999999</v>
      </c>
      <c r="M86" s="33">
        <v>9.3930000000000003E-3</v>
      </c>
      <c r="N86" s="33">
        <v>7.4108736680475592E-3</v>
      </c>
      <c r="O86" s="33">
        <v>0.18921539688611608</v>
      </c>
      <c r="P86" s="33">
        <v>0.80337372944583629</v>
      </c>
      <c r="Q86" s="33">
        <v>3.7690150187770177</v>
      </c>
    </row>
    <row r="87" spans="1:17" s="2" customFormat="1" x14ac:dyDescent="0.3">
      <c r="A87" s="18" t="s">
        <v>943</v>
      </c>
      <c r="B87" s="18" t="str">
        <f>IF(COUNTIF(A87,"*Center*"),"Core",IF(COUNTIF(A87,"*Rim*"),"Rim","Middle"))</f>
        <v>Middle</v>
      </c>
      <c r="C87" s="18" t="s">
        <v>1558</v>
      </c>
      <c r="D87" s="33">
        <v>54.025399999999998</v>
      </c>
      <c r="E87" s="33">
        <v>0.36619200000000002</v>
      </c>
      <c r="F87" s="33">
        <v>1.0174000000000001</v>
      </c>
      <c r="G87" s="33">
        <v>20.657499999999999</v>
      </c>
      <c r="H87" s="33">
        <v>0.82587699999999997</v>
      </c>
      <c r="I87" s="33">
        <v>22.0138</v>
      </c>
      <c r="J87" s="33">
        <v>1.71194</v>
      </c>
      <c r="K87" s="33">
        <v>5.0153000000000003E-2</v>
      </c>
      <c r="L87" s="33">
        <v>-1.6140000000000002E-2</v>
      </c>
      <c r="M87" s="33">
        <v>-3.3770000000000001E-2</v>
      </c>
      <c r="N87" s="33">
        <v>0.63198723597702244</v>
      </c>
      <c r="O87" s="33">
        <v>0.33268904506441449</v>
      </c>
      <c r="P87" s="33">
        <v>3.5323718958563087E-2</v>
      </c>
      <c r="Q87" s="33">
        <v>65.512882238044369</v>
      </c>
    </row>
    <row r="88" spans="1:17" s="2" customFormat="1" x14ac:dyDescent="0.3">
      <c r="A88" s="18" t="s">
        <v>944</v>
      </c>
      <c r="B88" s="18" t="s">
        <v>159</v>
      </c>
      <c r="C88" s="18" t="s">
        <v>1558</v>
      </c>
      <c r="D88" s="33">
        <v>52.672800000000002</v>
      </c>
      <c r="E88" s="33">
        <v>0.36589300000000002</v>
      </c>
      <c r="F88" s="33">
        <v>0.86589000000000005</v>
      </c>
      <c r="G88" s="33">
        <v>20.4451</v>
      </c>
      <c r="H88" s="33">
        <v>0.80314799999999997</v>
      </c>
      <c r="I88" s="33">
        <v>22.5853</v>
      </c>
      <c r="J88" s="33">
        <v>1.6803699999999999</v>
      </c>
      <c r="K88" s="33">
        <v>5.6341000000000002E-2</v>
      </c>
      <c r="L88" s="33">
        <v>-7.7000000000000002E-3</v>
      </c>
      <c r="M88" s="33">
        <v>8.6789999999999992E-3</v>
      </c>
      <c r="N88" s="33">
        <v>0.6404938193352866</v>
      </c>
      <c r="O88" s="33">
        <v>0.32525633729833497</v>
      </c>
      <c r="P88" s="33">
        <v>3.4249843366378478E-2</v>
      </c>
      <c r="Q88" s="33">
        <v>66.320861035932708</v>
      </c>
    </row>
    <row r="89" spans="1:17" s="2" customFormat="1" x14ac:dyDescent="0.3">
      <c r="A89" s="18" t="s">
        <v>945</v>
      </c>
      <c r="B89" s="18" t="s">
        <v>162</v>
      </c>
      <c r="C89" s="18" t="s">
        <v>1558</v>
      </c>
      <c r="D89" s="33">
        <v>61.8904</v>
      </c>
      <c r="E89" s="33">
        <v>0.138407</v>
      </c>
      <c r="F89" s="33">
        <v>22.983599999999999</v>
      </c>
      <c r="G89" s="33">
        <v>0.90090000000000003</v>
      </c>
      <c r="H89" s="33">
        <v>6.6224000000000005E-2</v>
      </c>
      <c r="I89" s="33">
        <v>9.8722000000000004E-2</v>
      </c>
      <c r="J89" s="33">
        <v>5.0054499999999997</v>
      </c>
      <c r="K89" s="33">
        <v>7.6804800000000002</v>
      </c>
      <c r="L89" s="33">
        <v>0.905196</v>
      </c>
      <c r="M89" s="33">
        <v>2.6601E-2</v>
      </c>
      <c r="N89" s="33">
        <v>2.3495916647539944E-2</v>
      </c>
      <c r="O89" s="33">
        <v>0.12028251025626692</v>
      </c>
      <c r="P89" s="33">
        <v>0.85622157309619329</v>
      </c>
      <c r="Q89" s="33">
        <v>16.341753873312015</v>
      </c>
    </row>
    <row r="90" spans="1:17" s="2" customFormat="1" x14ac:dyDescent="0.3">
      <c r="A90" s="18" t="s">
        <v>528</v>
      </c>
      <c r="B90" s="18" t="s">
        <v>162</v>
      </c>
      <c r="C90" s="18" t="s">
        <v>1558</v>
      </c>
      <c r="D90" s="33">
        <v>51.208399999999997</v>
      </c>
      <c r="E90" s="33">
        <v>0.69385399999999997</v>
      </c>
      <c r="F90" s="33">
        <v>1.69363</v>
      </c>
      <c r="G90" s="33">
        <v>19.228300000000001</v>
      </c>
      <c r="H90" s="33">
        <v>0.84854099999999999</v>
      </c>
      <c r="I90" s="33">
        <v>12.554399999999999</v>
      </c>
      <c r="J90" s="33">
        <v>11.844900000000001</v>
      </c>
      <c r="K90" s="33">
        <v>0.36627100000000001</v>
      </c>
      <c r="L90" s="33">
        <v>7.7612E-2</v>
      </c>
      <c r="M90" s="33">
        <v>-2.6159999999999999E-2</v>
      </c>
      <c r="N90" s="33">
        <v>0.39411879120236032</v>
      </c>
      <c r="O90" s="33">
        <v>0.33862538996995101</v>
      </c>
      <c r="P90" s="33">
        <v>0.26725581882768867</v>
      </c>
      <c r="Q90" s="33">
        <v>53.786683173902922</v>
      </c>
    </row>
    <row r="91" spans="1:17" s="2" customFormat="1" x14ac:dyDescent="0.3">
      <c r="A91" s="18" t="s">
        <v>533</v>
      </c>
      <c r="B91" s="18" t="str">
        <f>IF(COUNTIF(A91,"*Center*"),"Core",IF(COUNTIF(A91,"Rim"),"Rim","Middle"))</f>
        <v>Middle</v>
      </c>
      <c r="C91" s="18" t="s">
        <v>1558</v>
      </c>
      <c r="D91" s="33">
        <v>69.876999999999995</v>
      </c>
      <c r="E91" s="33">
        <v>0.76951199999999997</v>
      </c>
      <c r="F91" s="33">
        <v>12.0151</v>
      </c>
      <c r="G91" s="33">
        <v>3.4219900000000001</v>
      </c>
      <c r="H91" s="33">
        <v>0.17758399999999999</v>
      </c>
      <c r="I91" s="33">
        <v>1.7173400000000001</v>
      </c>
      <c r="J91" s="33">
        <v>2.4597099999999998</v>
      </c>
      <c r="K91" s="33">
        <v>4.2021300000000004</v>
      </c>
      <c r="L91" s="33">
        <v>3.03695</v>
      </c>
      <c r="M91" s="33">
        <v>-1.993E-2</v>
      </c>
      <c r="N91" s="33">
        <v>0.31773932402063354</v>
      </c>
      <c r="O91" s="33">
        <v>0.3551737545467521</v>
      </c>
      <c r="P91" s="33">
        <v>0.32708692143261436</v>
      </c>
      <c r="Q91" s="33">
        <v>47.218479494720526</v>
      </c>
    </row>
    <row r="92" spans="1:17" s="2" customFormat="1" x14ac:dyDescent="0.3">
      <c r="A92" s="18" t="s">
        <v>533</v>
      </c>
      <c r="B92" s="18" t="str">
        <f>IF(COUNTIF(A92,"*Center*"),"Core",IF(COUNTIF(A92,"*Rim*"),"Rim","Middle"))</f>
        <v>Middle</v>
      </c>
      <c r="C92" s="18" t="s">
        <v>1558</v>
      </c>
      <c r="D92" s="33">
        <v>50.8217</v>
      </c>
      <c r="E92" s="33">
        <v>0.79001299999999997</v>
      </c>
      <c r="F92" s="33">
        <v>1.6859</v>
      </c>
      <c r="G92" s="33">
        <v>15.2288</v>
      </c>
      <c r="H92" s="33">
        <v>0.606541</v>
      </c>
      <c r="I92" s="33">
        <v>14.271699999999999</v>
      </c>
      <c r="J92" s="33">
        <v>14.610099999999999</v>
      </c>
      <c r="K92" s="33">
        <v>0.227739</v>
      </c>
      <c r="L92" s="33">
        <v>4.6730000000000001E-2</v>
      </c>
      <c r="M92" s="33">
        <v>-4.3959999999999999E-2</v>
      </c>
      <c r="N92" s="33">
        <v>0.4283809266142341</v>
      </c>
      <c r="O92" s="33">
        <v>0.25642924252752425</v>
      </c>
      <c r="P92" s="33">
        <v>0.31518983085824165</v>
      </c>
      <c r="Q92" s="33">
        <v>62.554697041240587</v>
      </c>
    </row>
    <row r="93" spans="1:17" s="2" customFormat="1" x14ac:dyDescent="0.3">
      <c r="A93" s="18" t="s">
        <v>946</v>
      </c>
      <c r="B93" s="18" t="s">
        <v>159</v>
      </c>
      <c r="C93" s="18" t="s">
        <v>1558</v>
      </c>
      <c r="D93" s="33">
        <v>52.347299999999997</v>
      </c>
      <c r="E93" s="33">
        <v>0.34811199999999998</v>
      </c>
      <c r="F93" s="33">
        <v>0.89522199999999996</v>
      </c>
      <c r="G93" s="33">
        <v>20.169499999999999</v>
      </c>
      <c r="H93" s="33">
        <v>0.78172900000000001</v>
      </c>
      <c r="I93" s="33">
        <v>22.497299999999999</v>
      </c>
      <c r="J93" s="33">
        <v>1.6706099999999999</v>
      </c>
      <c r="K93" s="33">
        <v>8.1335000000000005E-2</v>
      </c>
      <c r="L93" s="33">
        <v>-3.6999999999999999E-4</v>
      </c>
      <c r="M93" s="33">
        <v>2.1725999999999999E-2</v>
      </c>
      <c r="N93" s="33">
        <v>0.64254680691719157</v>
      </c>
      <c r="O93" s="33">
        <v>0.32315951731048087</v>
      </c>
      <c r="P93" s="33">
        <v>3.4293675772327649E-2</v>
      </c>
      <c r="Q93" s="33">
        <v>66.536460494972005</v>
      </c>
    </row>
    <row r="94" spans="1:17" s="2" customFormat="1" x14ac:dyDescent="0.3">
      <c r="A94" s="18" t="s">
        <v>567</v>
      </c>
      <c r="B94" s="18" t="str">
        <f>IF(COUNTIF(A94,"*Center*"),"Core",IF(COUNTIF(A94,"*Rim*"),"Rim","Middle"))</f>
        <v>Middle</v>
      </c>
      <c r="C94" s="18" t="s">
        <v>1558</v>
      </c>
      <c r="D94" s="33">
        <v>53.782899999999998</v>
      </c>
      <c r="E94" s="33">
        <v>0.60480299999999998</v>
      </c>
      <c r="F94" s="33">
        <v>1.8234399999999999</v>
      </c>
      <c r="G94" s="33">
        <v>20.301300000000001</v>
      </c>
      <c r="H94" s="33">
        <v>0.45959499999999998</v>
      </c>
      <c r="I94" s="33">
        <v>15.185499999999999</v>
      </c>
      <c r="J94" s="33">
        <v>5.4762000000000004</v>
      </c>
      <c r="K94" s="33">
        <v>0.85411999999999999</v>
      </c>
      <c r="L94" s="33">
        <v>1.5158E-2</v>
      </c>
      <c r="M94" s="33">
        <v>-1.0529999999999999E-2</v>
      </c>
      <c r="N94" s="33">
        <v>0.49772167282806834</v>
      </c>
      <c r="O94" s="33">
        <v>0.37327487045105789</v>
      </c>
      <c r="P94" s="33">
        <v>0.12900345672087377</v>
      </c>
      <c r="Q94" s="33">
        <v>57.143932047565507</v>
      </c>
    </row>
    <row r="95" spans="1:17" s="2" customFormat="1" x14ac:dyDescent="0.3">
      <c r="A95" s="18" t="s">
        <v>947</v>
      </c>
      <c r="B95" s="18" t="s">
        <v>159</v>
      </c>
      <c r="C95" s="18" t="s">
        <v>1558</v>
      </c>
      <c r="D95" s="33">
        <v>53.165199999999999</v>
      </c>
      <c r="E95" s="33">
        <v>0.42278700000000002</v>
      </c>
      <c r="F95" s="33">
        <v>1.10876</v>
      </c>
      <c r="G95" s="33">
        <v>20.831700000000001</v>
      </c>
      <c r="H95" s="33">
        <v>0.76689600000000002</v>
      </c>
      <c r="I95" s="33">
        <v>22.206399999999999</v>
      </c>
      <c r="J95" s="33">
        <v>1.8520000000000001</v>
      </c>
      <c r="K95" s="33">
        <v>5.1751999999999999E-2</v>
      </c>
      <c r="L95" s="33">
        <v>3.9969999999999997E-3</v>
      </c>
      <c r="M95" s="33">
        <v>-1.227E-2</v>
      </c>
      <c r="N95" s="33">
        <v>0.6304400004600802</v>
      </c>
      <c r="O95" s="33">
        <v>0.33177049696254396</v>
      </c>
      <c r="P95" s="33">
        <v>3.7789502577375907E-2</v>
      </c>
      <c r="Q95" s="33">
        <v>65.519967008131388</v>
      </c>
    </row>
    <row r="96" spans="1:17" s="2" customFormat="1" x14ac:dyDescent="0.3">
      <c r="A96" s="18" t="s">
        <v>948</v>
      </c>
      <c r="B96" s="18" t="s">
        <v>162</v>
      </c>
      <c r="C96" s="18" t="s">
        <v>1558</v>
      </c>
      <c r="D96" s="33">
        <v>53.799199999999999</v>
      </c>
      <c r="E96" s="33">
        <v>0.381826</v>
      </c>
      <c r="F96" s="33">
        <v>0.91927599999999998</v>
      </c>
      <c r="G96" s="33">
        <v>20.385400000000001</v>
      </c>
      <c r="H96" s="33">
        <v>0.78463400000000005</v>
      </c>
      <c r="I96" s="33">
        <v>22.636299999999999</v>
      </c>
      <c r="J96" s="33">
        <v>1.95889</v>
      </c>
      <c r="K96" s="33">
        <v>6.2490000000000002E-3</v>
      </c>
      <c r="L96" s="33">
        <v>-1.47E-3</v>
      </c>
      <c r="M96" s="33">
        <v>5.0715999999999997E-2</v>
      </c>
      <c r="N96" s="33">
        <v>0.63800146232961441</v>
      </c>
      <c r="O96" s="33">
        <v>0.32231678251885032</v>
      </c>
      <c r="P96" s="33">
        <v>3.9681755151535214E-2</v>
      </c>
      <c r="Q96" s="33">
        <v>66.436461636765955</v>
      </c>
    </row>
    <row r="97" spans="1:17" s="2" customFormat="1" x14ac:dyDescent="0.3">
      <c r="A97" s="18" t="s">
        <v>949</v>
      </c>
      <c r="B97" s="18" t="s">
        <v>159</v>
      </c>
      <c r="C97" s="18" t="s">
        <v>1558</v>
      </c>
      <c r="D97" s="33">
        <v>67.328000000000003</v>
      </c>
      <c r="E97" s="33">
        <v>0.33781899999999998</v>
      </c>
      <c r="F97" s="33">
        <v>20.027200000000001</v>
      </c>
      <c r="G97" s="33">
        <v>1.4528799999999999</v>
      </c>
      <c r="H97" s="33">
        <v>-1.7430000000000001E-2</v>
      </c>
      <c r="I97" s="33">
        <v>0.19511300000000001</v>
      </c>
      <c r="J97" s="33">
        <v>4.1659800000000002</v>
      </c>
      <c r="K97" s="33">
        <v>6.6817700000000002</v>
      </c>
      <c r="L97" s="33">
        <v>1.24359</v>
      </c>
      <c r="M97" s="33">
        <v>-3.14E-3</v>
      </c>
      <c r="N97" s="33">
        <v>4.8725183280254533E-2</v>
      </c>
      <c r="O97" s="33">
        <v>0.20353751538207163</v>
      </c>
      <c r="P97" s="33">
        <v>0.74773730133767369</v>
      </c>
      <c r="Q97" s="33">
        <v>19.315254906345505</v>
      </c>
    </row>
    <row r="98" spans="1:17" s="2" customFormat="1" x14ac:dyDescent="0.3">
      <c r="A98" s="18" t="s">
        <v>950</v>
      </c>
      <c r="B98" s="18" t="s">
        <v>162</v>
      </c>
      <c r="C98" s="18" t="s">
        <v>1558</v>
      </c>
      <c r="D98" s="33">
        <v>52.329300000000003</v>
      </c>
      <c r="E98" s="33">
        <v>0.37535099999999999</v>
      </c>
      <c r="F98" s="33">
        <v>0.830457</v>
      </c>
      <c r="G98" s="33">
        <v>19.544599999999999</v>
      </c>
      <c r="H98" s="33">
        <v>0.55800000000000005</v>
      </c>
      <c r="I98" s="33">
        <v>21.223299999999998</v>
      </c>
      <c r="J98" s="33">
        <v>4.4361199999999998</v>
      </c>
      <c r="K98" s="33">
        <v>0.105105</v>
      </c>
      <c r="L98" s="33">
        <v>0</v>
      </c>
      <c r="M98" s="33">
        <v>3.6534999999999998E-2</v>
      </c>
      <c r="N98" s="33">
        <v>0.59993845509577592</v>
      </c>
      <c r="O98" s="33">
        <v>0.30993314441567682</v>
      </c>
      <c r="P98" s="33">
        <v>9.0128400488547145E-2</v>
      </c>
      <c r="Q98" s="33">
        <v>65.936606375878469</v>
      </c>
    </row>
    <row r="99" spans="1:17" s="2" customFormat="1" x14ac:dyDescent="0.3">
      <c r="A99" s="18" t="s">
        <v>534</v>
      </c>
      <c r="B99" s="18" t="str">
        <f>IF(COUNTIF(A99,"*Center*"),"Core",IF(COUNTIF(A99,"*Rim*"),"Rim","Middle"))</f>
        <v>Middle</v>
      </c>
      <c r="C99" s="18" t="s">
        <v>1558</v>
      </c>
      <c r="D99" s="33">
        <v>52.537599999999998</v>
      </c>
      <c r="E99" s="33">
        <v>0.26264199999999999</v>
      </c>
      <c r="F99" s="33">
        <v>18.036000000000001</v>
      </c>
      <c r="G99" s="33">
        <v>5.7282599999999997</v>
      </c>
      <c r="H99" s="33">
        <v>0.13561400000000001</v>
      </c>
      <c r="I99" s="33">
        <v>5.4961000000000002</v>
      </c>
      <c r="J99" s="33">
        <v>12.0085</v>
      </c>
      <c r="K99" s="33">
        <v>3.82742</v>
      </c>
      <c r="L99" s="33">
        <v>0.21843000000000001</v>
      </c>
      <c r="M99" s="33">
        <v>-1.5399999999999999E-3</v>
      </c>
      <c r="N99" s="33">
        <v>0.31695373732958954</v>
      </c>
      <c r="O99" s="33">
        <v>0.18531536164450255</v>
      </c>
      <c r="P99" s="33">
        <v>0.49773090102590795</v>
      </c>
      <c r="Q99" s="33">
        <v>63.104367355463879</v>
      </c>
    </row>
    <row r="100" spans="1:17" s="2" customFormat="1" x14ac:dyDescent="0.3">
      <c r="A100" s="18" t="s">
        <v>735</v>
      </c>
      <c r="B100" s="18" t="str">
        <f>IF(COUNTIF(A100,"*Center*"),"Core",IF(COUNTIF(A100,"*Rim*"),"Rim","Middle"))</f>
        <v>Middle</v>
      </c>
      <c r="C100" s="18" t="s">
        <v>1558</v>
      </c>
      <c r="D100" s="33">
        <v>51.338200000000001</v>
      </c>
      <c r="E100" s="33">
        <v>0.34223300000000001</v>
      </c>
      <c r="F100" s="33">
        <v>0.76029400000000003</v>
      </c>
      <c r="G100" s="33">
        <v>20.962599999999998</v>
      </c>
      <c r="H100" s="33">
        <v>0.62786900000000001</v>
      </c>
      <c r="I100" s="33">
        <v>20.5457</v>
      </c>
      <c r="J100" s="33">
        <v>4.0745100000000001</v>
      </c>
      <c r="K100" s="33">
        <v>9.0431999999999998E-2</v>
      </c>
      <c r="L100" s="33">
        <v>-7.1000000000000002E-4</v>
      </c>
      <c r="M100" s="33">
        <v>-6.0299999999999998E-3</v>
      </c>
      <c r="N100" s="33">
        <v>0.58312529194402329</v>
      </c>
      <c r="O100" s="33">
        <v>0.33375941990829588</v>
      </c>
      <c r="P100" s="33">
        <v>8.3115288147680655E-2</v>
      </c>
      <c r="Q100" s="33">
        <v>63.598540187890727</v>
      </c>
    </row>
    <row r="101" spans="1:17" s="2" customFormat="1" x14ac:dyDescent="0.3">
      <c r="A101" s="18" t="s">
        <v>951</v>
      </c>
      <c r="B101" s="18" t="s">
        <v>162</v>
      </c>
      <c r="C101" s="18" t="s">
        <v>1558</v>
      </c>
      <c r="D101" s="33">
        <v>51.706099999999999</v>
      </c>
      <c r="E101" s="33">
        <v>0.37592700000000001</v>
      </c>
      <c r="F101" s="33">
        <v>0.60875199999999996</v>
      </c>
      <c r="G101" s="33">
        <v>22.124500000000001</v>
      </c>
      <c r="H101" s="33">
        <v>0.74568100000000004</v>
      </c>
      <c r="I101" s="33">
        <v>19.110600000000002</v>
      </c>
      <c r="J101" s="33">
        <v>3.69503</v>
      </c>
      <c r="K101" s="33">
        <v>0.120325</v>
      </c>
      <c r="L101" s="33">
        <v>-5.4799999999999996E-3</v>
      </c>
      <c r="M101" s="33">
        <v>7.2069999999999999E-3</v>
      </c>
      <c r="N101" s="33">
        <v>0.55915364777855736</v>
      </c>
      <c r="O101" s="33">
        <v>0.36314306363863136</v>
      </c>
      <c r="P101" s="33">
        <v>7.7703288582811308E-2</v>
      </c>
      <c r="Q101" s="33">
        <v>60.626221568042823</v>
      </c>
    </row>
    <row r="102" spans="1:17" s="2" customFormat="1" x14ac:dyDescent="0.3">
      <c r="A102" s="18" t="s">
        <v>952</v>
      </c>
      <c r="B102" s="18" t="str">
        <f t="shared" ref="B102:B125" si="3">IF(COUNTIF(A102,"*Center*"),"Core",IF(COUNTIF(A102,"*Rim*"),"Rim","Middle"))</f>
        <v>Middle</v>
      </c>
      <c r="C102" s="18" t="s">
        <v>1558</v>
      </c>
      <c r="D102" s="33">
        <v>51.81</v>
      </c>
      <c r="E102" s="33">
        <v>0.31633</v>
      </c>
      <c r="F102" s="33">
        <v>0.79221699999999995</v>
      </c>
      <c r="G102" s="33">
        <v>20.905100000000001</v>
      </c>
      <c r="H102" s="33">
        <v>0.67415499999999995</v>
      </c>
      <c r="I102" s="33">
        <v>19.913699999999999</v>
      </c>
      <c r="J102" s="33">
        <v>4.0831</v>
      </c>
      <c r="K102" s="33">
        <v>0.112771</v>
      </c>
      <c r="L102" s="33">
        <v>7.2370000000000004E-3</v>
      </c>
      <c r="M102" s="33">
        <v>-1.9599999999999999E-2</v>
      </c>
      <c r="N102" s="33">
        <v>0.57594523252842478</v>
      </c>
      <c r="O102" s="33">
        <v>0.33917897647858813</v>
      </c>
      <c r="P102" s="33">
        <v>8.4875790992987171E-2</v>
      </c>
      <c r="Q102" s="33">
        <v>62.936290708927267</v>
      </c>
    </row>
    <row r="103" spans="1:17" s="2" customFormat="1" x14ac:dyDescent="0.3">
      <c r="A103" s="18" t="s">
        <v>953</v>
      </c>
      <c r="B103" s="18" t="str">
        <f t="shared" si="3"/>
        <v>Middle</v>
      </c>
      <c r="C103" s="18" t="s">
        <v>326</v>
      </c>
      <c r="D103" s="33">
        <v>52.313800000000001</v>
      </c>
      <c r="E103" s="33">
        <v>0.32888400000000001</v>
      </c>
      <c r="F103" s="33">
        <v>1.21668</v>
      </c>
      <c r="G103" s="33">
        <v>21.334299999999999</v>
      </c>
      <c r="H103" s="33">
        <v>1.5719000000000001</v>
      </c>
      <c r="I103" s="33">
        <v>21.974499999999999</v>
      </c>
      <c r="J103" s="33">
        <v>1.4769600000000001</v>
      </c>
      <c r="K103" s="33">
        <v>3.9594999999999998E-2</v>
      </c>
      <c r="L103" s="33">
        <v>0</v>
      </c>
      <c r="M103" s="33">
        <v>0</v>
      </c>
      <c r="N103" s="33">
        <v>0.6277684195217621</v>
      </c>
      <c r="O103" s="33">
        <v>0.34190567432929947</v>
      </c>
      <c r="P103" s="33">
        <v>3.0325906148938559E-2</v>
      </c>
      <c r="Q103" s="33">
        <v>64.740145529574704</v>
      </c>
    </row>
    <row r="104" spans="1:17" s="2" customFormat="1" x14ac:dyDescent="0.3">
      <c r="A104" s="18" t="s">
        <v>953</v>
      </c>
      <c r="B104" s="18" t="str">
        <f t="shared" si="3"/>
        <v>Middle</v>
      </c>
      <c r="C104" s="18" t="s">
        <v>326</v>
      </c>
      <c r="D104" s="33">
        <v>53.577300000000001</v>
      </c>
      <c r="E104" s="33">
        <v>0.20775099999999999</v>
      </c>
      <c r="F104" s="33">
        <v>0.61911700000000003</v>
      </c>
      <c r="G104" s="33">
        <v>21.273800000000001</v>
      </c>
      <c r="H104" s="33">
        <v>1.49481</v>
      </c>
      <c r="I104" s="33">
        <v>22.3797</v>
      </c>
      <c r="J104" s="33">
        <v>1.21106</v>
      </c>
      <c r="K104" s="33">
        <v>1.7843000000000001E-2</v>
      </c>
      <c r="L104" s="33">
        <v>0</v>
      </c>
      <c r="M104" s="33">
        <v>1.379E-3</v>
      </c>
      <c r="N104" s="33">
        <v>0.63607061494670203</v>
      </c>
      <c r="O104" s="33">
        <v>0.33919043163137014</v>
      </c>
      <c r="P104" s="33">
        <v>2.4738953421927848E-2</v>
      </c>
      <c r="Q104" s="33">
        <v>65.220549634223786</v>
      </c>
    </row>
    <row r="105" spans="1:17" s="2" customFormat="1" x14ac:dyDescent="0.3">
      <c r="A105" s="18" t="s">
        <v>953</v>
      </c>
      <c r="B105" s="18" t="str">
        <f t="shared" si="3"/>
        <v>Middle</v>
      </c>
      <c r="C105" s="18" t="s">
        <v>326</v>
      </c>
      <c r="D105" s="33">
        <v>52.513500000000001</v>
      </c>
      <c r="E105" s="33">
        <v>0.28723700000000002</v>
      </c>
      <c r="F105" s="33">
        <v>1.0025500000000001</v>
      </c>
      <c r="G105" s="33">
        <v>20.779699999999998</v>
      </c>
      <c r="H105" s="33">
        <v>1.5001</v>
      </c>
      <c r="I105" s="33">
        <v>22.213699999999999</v>
      </c>
      <c r="J105" s="33">
        <v>1.4134899999999999</v>
      </c>
      <c r="K105" s="33">
        <v>7.9565999999999998E-2</v>
      </c>
      <c r="L105" s="33">
        <v>1.2629E-2</v>
      </c>
      <c r="M105" s="33">
        <v>4.4146999999999999E-2</v>
      </c>
      <c r="N105" s="33">
        <v>0.63673994565879177</v>
      </c>
      <c r="O105" s="33">
        <v>0.33413957464441202</v>
      </c>
      <c r="P105" s="33">
        <v>2.9120479696796184E-2</v>
      </c>
      <c r="Q105" s="33">
        <v>65.583827070524578</v>
      </c>
    </row>
    <row r="106" spans="1:17" s="2" customFormat="1" x14ac:dyDescent="0.3">
      <c r="A106" s="18" t="s">
        <v>953</v>
      </c>
      <c r="B106" s="18" t="str">
        <f t="shared" si="3"/>
        <v>Middle</v>
      </c>
      <c r="C106" s="18" t="s">
        <v>326</v>
      </c>
      <c r="D106" s="33">
        <v>53.427700000000002</v>
      </c>
      <c r="E106" s="33">
        <v>0.29715799999999998</v>
      </c>
      <c r="F106" s="33">
        <v>1.07585</v>
      </c>
      <c r="G106" s="33">
        <v>20.5487</v>
      </c>
      <c r="H106" s="33">
        <v>1.4619</v>
      </c>
      <c r="I106" s="33">
        <v>22.000699999999998</v>
      </c>
      <c r="J106" s="33">
        <v>1.8352200000000001</v>
      </c>
      <c r="K106" s="33">
        <v>5.0065999999999999E-2</v>
      </c>
      <c r="L106" s="33">
        <v>0</v>
      </c>
      <c r="M106" s="33">
        <v>1.5245999999999999E-2</v>
      </c>
      <c r="N106" s="33">
        <v>0.63134887774241666</v>
      </c>
      <c r="O106" s="33">
        <v>0.33079940058982865</v>
      </c>
      <c r="P106" s="33">
        <v>3.7851721667754683E-2</v>
      </c>
      <c r="Q106" s="33">
        <v>65.618667305290529</v>
      </c>
    </row>
    <row r="107" spans="1:17" s="2" customFormat="1" x14ac:dyDescent="0.3">
      <c r="A107" s="18" t="s">
        <v>953</v>
      </c>
      <c r="B107" s="18" t="str">
        <f t="shared" si="3"/>
        <v>Middle</v>
      </c>
      <c r="C107" s="18" t="s">
        <v>326</v>
      </c>
      <c r="D107" s="33">
        <v>52.573799999999999</v>
      </c>
      <c r="E107" s="33">
        <v>0.310867</v>
      </c>
      <c r="F107" s="33">
        <v>1.0709</v>
      </c>
      <c r="G107" s="33">
        <v>20.268599999999999</v>
      </c>
      <c r="H107" s="33">
        <v>1.5491699999999999</v>
      </c>
      <c r="I107" s="33">
        <v>21.704599999999999</v>
      </c>
      <c r="J107" s="33">
        <v>2.22505</v>
      </c>
      <c r="K107" s="33">
        <v>5.0306999999999998E-2</v>
      </c>
      <c r="L107" s="33">
        <v>3.836E-3</v>
      </c>
      <c r="M107" s="33">
        <v>2.2159000000000002E-2</v>
      </c>
      <c r="N107" s="33">
        <v>0.62596024692753005</v>
      </c>
      <c r="O107" s="33">
        <v>0.32791868755801712</v>
      </c>
      <c r="P107" s="33">
        <v>4.6121065514452837E-2</v>
      </c>
      <c r="Q107" s="33">
        <v>65.622609358191511</v>
      </c>
    </row>
    <row r="108" spans="1:17" s="2" customFormat="1" x14ac:dyDescent="0.3">
      <c r="A108" s="18" t="s">
        <v>953</v>
      </c>
      <c r="B108" s="18" t="str">
        <f t="shared" si="3"/>
        <v>Middle</v>
      </c>
      <c r="C108" s="18" t="s">
        <v>326</v>
      </c>
      <c r="D108" s="33">
        <v>53.1873</v>
      </c>
      <c r="E108" s="33">
        <v>0.22753300000000001</v>
      </c>
      <c r="F108" s="33">
        <v>0.649335</v>
      </c>
      <c r="G108" s="33">
        <v>20.744599999999998</v>
      </c>
      <c r="H108" s="33">
        <v>1.5254000000000001</v>
      </c>
      <c r="I108" s="33">
        <v>22.547899999999998</v>
      </c>
      <c r="J108" s="33">
        <v>1.3401700000000001</v>
      </c>
      <c r="K108" s="33">
        <v>2.3373000000000001E-2</v>
      </c>
      <c r="L108" s="33">
        <v>1.392E-3</v>
      </c>
      <c r="M108" s="33">
        <v>0</v>
      </c>
      <c r="N108" s="33">
        <v>0.64150526722348489</v>
      </c>
      <c r="O108" s="33">
        <v>0.33109043933681664</v>
      </c>
      <c r="P108" s="33">
        <v>2.74042934396986E-2</v>
      </c>
      <c r="Q108" s="33">
        <v>65.958060774527098</v>
      </c>
    </row>
    <row r="109" spans="1:17" s="2" customFormat="1" x14ac:dyDescent="0.3">
      <c r="A109" s="18" t="s">
        <v>953</v>
      </c>
      <c r="B109" s="18" t="str">
        <f t="shared" si="3"/>
        <v>Middle</v>
      </c>
      <c r="C109" s="18" t="s">
        <v>326</v>
      </c>
      <c r="D109" s="33">
        <v>52.9572</v>
      </c>
      <c r="E109" s="33">
        <v>0.236182</v>
      </c>
      <c r="F109" s="33">
        <v>0.70884400000000003</v>
      </c>
      <c r="G109" s="33">
        <v>20.511800000000001</v>
      </c>
      <c r="H109" s="33">
        <v>1.59097</v>
      </c>
      <c r="I109" s="33">
        <v>22.431799999999999</v>
      </c>
      <c r="J109" s="33">
        <v>1.3593900000000001</v>
      </c>
      <c r="K109" s="33">
        <v>2.2537000000000001E-2</v>
      </c>
      <c r="L109" s="33">
        <v>0</v>
      </c>
      <c r="M109" s="33">
        <v>0</v>
      </c>
      <c r="N109" s="33">
        <v>0.64245885874006203</v>
      </c>
      <c r="O109" s="33">
        <v>0.32955842561450144</v>
      </c>
      <c r="P109" s="33">
        <v>2.7982715645436501E-2</v>
      </c>
      <c r="Q109" s="33">
        <v>66.095415079647069</v>
      </c>
    </row>
    <row r="110" spans="1:17" s="2" customFormat="1" x14ac:dyDescent="0.3">
      <c r="A110" s="18" t="s">
        <v>953</v>
      </c>
      <c r="B110" s="18" t="str">
        <f t="shared" si="3"/>
        <v>Middle</v>
      </c>
      <c r="C110" s="18" t="s">
        <v>326</v>
      </c>
      <c r="D110" s="33">
        <v>53.337299999999999</v>
      </c>
      <c r="E110" s="33">
        <v>0.24188999999999999</v>
      </c>
      <c r="F110" s="33">
        <v>0.62968199999999996</v>
      </c>
      <c r="G110" s="33">
        <v>20.490400000000001</v>
      </c>
      <c r="H110" s="33">
        <v>1.49535</v>
      </c>
      <c r="I110" s="33">
        <v>22.840499999999999</v>
      </c>
      <c r="J110" s="33">
        <v>1.2222</v>
      </c>
      <c r="K110" s="33">
        <v>2.0008000000000001E-2</v>
      </c>
      <c r="L110" s="33">
        <v>0</v>
      </c>
      <c r="M110" s="33">
        <v>2.7643000000000001E-2</v>
      </c>
      <c r="N110" s="33">
        <v>0.64862657423625925</v>
      </c>
      <c r="O110" s="33">
        <v>0.32642770819198286</v>
      </c>
      <c r="P110" s="33">
        <v>2.4945717571757991E-2</v>
      </c>
      <c r="Q110" s="33">
        <v>66.522098915451309</v>
      </c>
    </row>
    <row r="111" spans="1:17" s="2" customFormat="1" x14ac:dyDescent="0.3">
      <c r="A111" s="18" t="s">
        <v>953</v>
      </c>
      <c r="B111" s="18" t="str">
        <f t="shared" si="3"/>
        <v>Middle</v>
      </c>
      <c r="C111" s="18" t="s">
        <v>326</v>
      </c>
      <c r="D111" s="33">
        <v>53.643799999999999</v>
      </c>
      <c r="E111" s="33">
        <v>0.23141800000000001</v>
      </c>
      <c r="F111" s="33">
        <v>0.58738500000000005</v>
      </c>
      <c r="G111" s="33">
        <v>20.088699999999999</v>
      </c>
      <c r="H111" s="33">
        <v>1.56677</v>
      </c>
      <c r="I111" s="33">
        <v>22.5687</v>
      </c>
      <c r="J111" s="33">
        <v>1.27153</v>
      </c>
      <c r="K111" s="33">
        <v>4.9715000000000002E-2</v>
      </c>
      <c r="L111" s="33">
        <v>0</v>
      </c>
      <c r="M111" s="33">
        <v>0</v>
      </c>
      <c r="N111" s="33">
        <v>0.64942264343881706</v>
      </c>
      <c r="O111" s="33">
        <v>0.32428000057402545</v>
      </c>
      <c r="P111" s="33">
        <v>2.62973559871575E-2</v>
      </c>
      <c r="Q111" s="33">
        <v>66.696198005830979</v>
      </c>
    </row>
    <row r="112" spans="1:17" s="2" customFormat="1" x14ac:dyDescent="0.3">
      <c r="A112" s="18" t="s">
        <v>953</v>
      </c>
      <c r="B112" s="18" t="str">
        <f t="shared" si="3"/>
        <v>Middle</v>
      </c>
      <c r="C112" s="18" t="s">
        <v>326</v>
      </c>
      <c r="D112" s="33">
        <v>53.6477</v>
      </c>
      <c r="E112" s="33">
        <v>0.21387800000000001</v>
      </c>
      <c r="F112" s="33">
        <v>0.63472200000000001</v>
      </c>
      <c r="G112" s="33">
        <v>19.398199999999999</v>
      </c>
      <c r="H112" s="33">
        <v>1.3774299999999999</v>
      </c>
      <c r="I112" s="33">
        <v>23.268599999999999</v>
      </c>
      <c r="J112" s="33">
        <v>1.3826000000000001</v>
      </c>
      <c r="K112" s="33">
        <v>3.3059999999999999E-2</v>
      </c>
      <c r="L112" s="33">
        <v>0</v>
      </c>
      <c r="M112" s="33">
        <v>8.3350000000000004E-3</v>
      </c>
      <c r="N112" s="33">
        <v>0.66208712323506791</v>
      </c>
      <c r="O112" s="33">
        <v>0.30963765428170864</v>
      </c>
      <c r="P112" s="33">
        <v>2.8275222483223578E-2</v>
      </c>
      <c r="Q112" s="33">
        <v>68.13525172498106</v>
      </c>
    </row>
    <row r="113" spans="1:17" s="2" customFormat="1" x14ac:dyDescent="0.3">
      <c r="A113" s="18" t="s">
        <v>953</v>
      </c>
      <c r="B113" s="18" t="str">
        <f t="shared" si="3"/>
        <v>Middle</v>
      </c>
      <c r="C113" s="18" t="s">
        <v>326</v>
      </c>
      <c r="D113" s="33">
        <v>54.209299999999999</v>
      </c>
      <c r="E113" s="33">
        <v>0.35121000000000002</v>
      </c>
      <c r="F113" s="33">
        <v>1.0075400000000001</v>
      </c>
      <c r="G113" s="33">
        <v>19.847000000000001</v>
      </c>
      <c r="H113" s="33">
        <v>0.91907499999999998</v>
      </c>
      <c r="I113" s="33">
        <v>23.9192</v>
      </c>
      <c r="J113" s="33">
        <v>1.55959</v>
      </c>
      <c r="K113" s="33">
        <v>2.1876E-2</v>
      </c>
      <c r="L113" s="33">
        <v>6.816E-3</v>
      </c>
      <c r="M113" s="33">
        <v>0</v>
      </c>
      <c r="N113" s="33">
        <v>0.66122825221695392</v>
      </c>
      <c r="O113" s="33">
        <v>0.30778472983033311</v>
      </c>
      <c r="P113" s="33">
        <v>3.0987017952713032E-2</v>
      </c>
      <c r="Q113" s="33">
        <v>68.237295523114724</v>
      </c>
    </row>
    <row r="114" spans="1:17" s="2" customFormat="1" x14ac:dyDescent="0.3">
      <c r="A114" s="18" t="s">
        <v>953</v>
      </c>
      <c r="B114" s="18" t="str">
        <f t="shared" si="3"/>
        <v>Middle</v>
      </c>
      <c r="C114" s="18" t="s">
        <v>326</v>
      </c>
      <c r="D114" s="33">
        <v>54.209899999999998</v>
      </c>
      <c r="E114" s="33">
        <v>0.25548700000000002</v>
      </c>
      <c r="F114" s="33">
        <v>0.86322100000000002</v>
      </c>
      <c r="G114" s="33">
        <v>18.639700000000001</v>
      </c>
      <c r="H114" s="33">
        <v>0.95790299999999995</v>
      </c>
      <c r="I114" s="33">
        <v>23.562999999999999</v>
      </c>
      <c r="J114" s="33">
        <v>1.4267399999999999</v>
      </c>
      <c r="K114" s="33">
        <v>4.7107000000000003E-2</v>
      </c>
      <c r="L114" s="33">
        <v>0</v>
      </c>
      <c r="M114" s="33">
        <v>2.6453999999999998E-2</v>
      </c>
      <c r="N114" s="33">
        <v>0.67236528036692345</v>
      </c>
      <c r="O114" s="33">
        <v>0.29837405921637178</v>
      </c>
      <c r="P114" s="33">
        <v>2.9260660416704772E-2</v>
      </c>
      <c r="Q114" s="33">
        <v>69.263215463746079</v>
      </c>
    </row>
    <row r="115" spans="1:17" s="2" customFormat="1" x14ac:dyDescent="0.3">
      <c r="A115" s="18" t="s">
        <v>613</v>
      </c>
      <c r="B115" s="18" t="str">
        <f t="shared" si="3"/>
        <v>Core</v>
      </c>
      <c r="C115" s="18" t="s">
        <v>1558</v>
      </c>
      <c r="D115" s="33">
        <v>51.755099999999999</v>
      </c>
      <c r="E115" s="33">
        <v>0.33418599999999998</v>
      </c>
      <c r="F115" s="33">
        <v>1.1774899999999999</v>
      </c>
      <c r="G115" s="33">
        <v>19.998899999999999</v>
      </c>
      <c r="H115" s="33">
        <v>0.85490999999999995</v>
      </c>
      <c r="I115" s="33">
        <v>23.431999999999999</v>
      </c>
      <c r="J115" s="33">
        <v>1.61755</v>
      </c>
      <c r="K115" s="33">
        <v>4.8848000000000003E-2</v>
      </c>
      <c r="L115" s="33">
        <v>1.6102000000000002E-2</v>
      </c>
      <c r="M115" s="33">
        <v>3.2091000000000001E-2</v>
      </c>
      <c r="N115" s="33">
        <v>0.65427725838688366</v>
      </c>
      <c r="O115" s="33">
        <v>0.31326077914771444</v>
      </c>
      <c r="P115" s="33">
        <v>3.2461962465401957E-2</v>
      </c>
      <c r="Q115" s="33">
        <v>67.622897809171391</v>
      </c>
    </row>
    <row r="116" spans="1:17" s="2" customFormat="1" x14ac:dyDescent="0.3">
      <c r="A116" s="18" t="s">
        <v>602</v>
      </c>
      <c r="B116" s="18" t="str">
        <f t="shared" si="3"/>
        <v>Middle</v>
      </c>
      <c r="C116" s="18" t="s">
        <v>1558</v>
      </c>
      <c r="D116" s="33">
        <v>50.662700000000001</v>
      </c>
      <c r="E116" s="33">
        <v>0.475607</v>
      </c>
      <c r="F116" s="33">
        <v>0.55823400000000001</v>
      </c>
      <c r="G116" s="33">
        <v>23.0716</v>
      </c>
      <c r="H116" s="33">
        <v>1.1449199999999999</v>
      </c>
      <c r="I116" s="33">
        <v>17.667200000000001</v>
      </c>
      <c r="J116" s="33">
        <v>4.9660200000000003</v>
      </c>
      <c r="K116" s="33">
        <v>0.106754</v>
      </c>
      <c r="L116" s="33">
        <v>2.5361000000000002E-2</v>
      </c>
      <c r="M116" s="33">
        <v>0</v>
      </c>
      <c r="N116" s="33">
        <v>0.5169002842906778</v>
      </c>
      <c r="O116" s="33">
        <v>0.37867288428876739</v>
      </c>
      <c r="P116" s="33">
        <v>0.10442683142055482</v>
      </c>
      <c r="Q116" s="33">
        <v>57.717258893606996</v>
      </c>
    </row>
    <row r="117" spans="1:17" s="2" customFormat="1" x14ac:dyDescent="0.3">
      <c r="A117" s="18" t="s">
        <v>602</v>
      </c>
      <c r="B117" s="18" t="str">
        <f t="shared" si="3"/>
        <v>Middle</v>
      </c>
      <c r="C117" s="18" t="s">
        <v>1558</v>
      </c>
      <c r="D117" s="33">
        <v>51.934199999999997</v>
      </c>
      <c r="E117" s="33">
        <v>0.267594</v>
      </c>
      <c r="F117" s="33">
        <v>0.75792499999999996</v>
      </c>
      <c r="G117" s="33">
        <v>18.995000000000001</v>
      </c>
      <c r="H117" s="33">
        <v>0.86286300000000005</v>
      </c>
      <c r="I117" s="33">
        <v>23.8795</v>
      </c>
      <c r="J117" s="33">
        <v>1.5941700000000001</v>
      </c>
      <c r="K117" s="33">
        <v>3.0210000000000001E-2</v>
      </c>
      <c r="L117" s="33">
        <v>0</v>
      </c>
      <c r="M117" s="33">
        <v>1.2581E-2</v>
      </c>
      <c r="N117" s="33">
        <v>0.66924802433192399</v>
      </c>
      <c r="O117" s="33">
        <v>0.29864043880203794</v>
      </c>
      <c r="P117" s="33">
        <v>3.2111536866038126E-2</v>
      </c>
      <c r="Q117" s="33">
        <v>69.145159780595066</v>
      </c>
    </row>
    <row r="118" spans="1:17" s="2" customFormat="1" x14ac:dyDescent="0.3">
      <c r="A118" s="18" t="s">
        <v>954</v>
      </c>
      <c r="B118" s="18" t="str">
        <f t="shared" si="3"/>
        <v>Core</v>
      </c>
      <c r="C118" s="18" t="s">
        <v>1558</v>
      </c>
      <c r="D118" s="33">
        <v>50.742600000000003</v>
      </c>
      <c r="E118" s="33">
        <v>0.42695</v>
      </c>
      <c r="F118" s="33">
        <v>1.35565</v>
      </c>
      <c r="G118" s="33">
        <v>20.593499999999999</v>
      </c>
      <c r="H118" s="33">
        <v>0.75918799999999997</v>
      </c>
      <c r="I118" s="33">
        <v>22.804300000000001</v>
      </c>
      <c r="J118" s="33">
        <v>2.0419999999999998</v>
      </c>
      <c r="K118" s="33">
        <v>6.4219999999999998E-3</v>
      </c>
      <c r="L118" s="33">
        <v>4.5180000000000003E-3</v>
      </c>
      <c r="M118" s="33">
        <v>0</v>
      </c>
      <c r="N118" s="33">
        <v>0.63655623402507433</v>
      </c>
      <c r="O118" s="33">
        <v>0.32247618144357965</v>
      </c>
      <c r="P118" s="33">
        <v>4.0967584531345948E-2</v>
      </c>
      <c r="Q118" s="33">
        <v>66.374840282536852</v>
      </c>
    </row>
    <row r="119" spans="1:17" s="2" customFormat="1" x14ac:dyDescent="0.3">
      <c r="A119" s="18" t="s">
        <v>955</v>
      </c>
      <c r="B119" s="18" t="str">
        <f t="shared" si="3"/>
        <v>Core</v>
      </c>
      <c r="C119" s="18" t="s">
        <v>1558</v>
      </c>
      <c r="D119" s="33">
        <v>51.136499999999998</v>
      </c>
      <c r="E119" s="33">
        <v>0.33307900000000001</v>
      </c>
      <c r="F119" s="33">
        <v>1.0890500000000001</v>
      </c>
      <c r="G119" s="33">
        <v>19.171800000000001</v>
      </c>
      <c r="H119" s="33">
        <v>0.84574800000000006</v>
      </c>
      <c r="I119" s="33">
        <v>23.8368</v>
      </c>
      <c r="J119" s="33">
        <v>1.5808800000000001</v>
      </c>
      <c r="K119" s="33">
        <v>5.6276E-2</v>
      </c>
      <c r="L119" s="33">
        <v>1.6642000000000001E-2</v>
      </c>
      <c r="M119" s="33">
        <v>1.1188999999999999E-2</v>
      </c>
      <c r="N119" s="33">
        <v>0.66717381490442196</v>
      </c>
      <c r="O119" s="33">
        <v>0.30102417755918376</v>
      </c>
      <c r="P119" s="33">
        <v>3.1802007536394152E-2</v>
      </c>
      <c r="Q119" s="33">
        <v>68.90882031337209</v>
      </c>
    </row>
    <row r="120" spans="1:17" s="2" customFormat="1" x14ac:dyDescent="0.3">
      <c r="A120" s="18" t="s">
        <v>956</v>
      </c>
      <c r="B120" s="18" t="str">
        <f t="shared" si="3"/>
        <v>Core</v>
      </c>
      <c r="C120" s="18" t="s">
        <v>1558</v>
      </c>
      <c r="D120" s="33">
        <v>51.113900000000001</v>
      </c>
      <c r="E120" s="33">
        <v>0.34751799999999999</v>
      </c>
      <c r="F120" s="33">
        <v>1.1707399999999999</v>
      </c>
      <c r="G120" s="33">
        <v>19.996200000000002</v>
      </c>
      <c r="H120" s="33">
        <v>0.85835099999999998</v>
      </c>
      <c r="I120" s="33">
        <v>23.4651</v>
      </c>
      <c r="J120" s="33">
        <v>1.6814</v>
      </c>
      <c r="K120" s="33">
        <v>3.5214000000000002E-2</v>
      </c>
      <c r="L120" s="33">
        <v>0</v>
      </c>
      <c r="M120" s="33">
        <v>2.5113E-2</v>
      </c>
      <c r="N120" s="33">
        <v>0.65378713950695799</v>
      </c>
      <c r="O120" s="33">
        <v>0.31254235799203556</v>
      </c>
      <c r="P120" s="33">
        <v>3.3670502501006498E-2</v>
      </c>
      <c r="Q120" s="33">
        <v>67.656750745895437</v>
      </c>
    </row>
    <row r="121" spans="1:17" s="2" customFormat="1" x14ac:dyDescent="0.3">
      <c r="A121" s="18" t="s">
        <v>957</v>
      </c>
      <c r="B121" s="18" t="str">
        <f t="shared" si="3"/>
        <v>Middle</v>
      </c>
      <c r="C121" s="18" t="s">
        <v>1558</v>
      </c>
      <c r="D121" s="33">
        <v>51.933199999999999</v>
      </c>
      <c r="E121" s="33">
        <v>0.39684199999999997</v>
      </c>
      <c r="F121" s="33">
        <v>5.4760600000000004</v>
      </c>
      <c r="G121" s="33">
        <v>18.3383</v>
      </c>
      <c r="H121" s="33">
        <v>0.77080499999999996</v>
      </c>
      <c r="I121" s="33">
        <v>18.295400000000001</v>
      </c>
      <c r="J121" s="33">
        <v>2.4614699999999998</v>
      </c>
      <c r="K121" s="33">
        <v>2.0125700000000002</v>
      </c>
      <c r="L121" s="33">
        <v>9.4793000000000002E-2</v>
      </c>
      <c r="M121" s="33">
        <v>9.8250000000000004E-3</v>
      </c>
      <c r="N121" s="33">
        <v>0.60277513546006589</v>
      </c>
      <c r="O121" s="33">
        <v>0.33893774978965602</v>
      </c>
      <c r="P121" s="33">
        <v>5.8287114750278111E-2</v>
      </c>
      <c r="Q121" s="33">
        <v>64.008377171161129</v>
      </c>
    </row>
    <row r="122" spans="1:17" s="2" customFormat="1" x14ac:dyDescent="0.3">
      <c r="A122" s="18" t="s">
        <v>957</v>
      </c>
      <c r="B122" s="18" t="str">
        <f t="shared" si="3"/>
        <v>Middle</v>
      </c>
      <c r="C122" s="18" t="s">
        <v>1558</v>
      </c>
      <c r="D122" s="33">
        <v>51.201799999999999</v>
      </c>
      <c r="E122" s="33">
        <v>0.36526399999999998</v>
      </c>
      <c r="F122" s="33">
        <v>0.90885199999999999</v>
      </c>
      <c r="G122" s="33">
        <v>19.442799999999998</v>
      </c>
      <c r="H122" s="33">
        <v>0.79000300000000001</v>
      </c>
      <c r="I122" s="33">
        <v>23.8184</v>
      </c>
      <c r="J122" s="33">
        <v>1.53556</v>
      </c>
      <c r="K122" s="33">
        <v>1.6402E-2</v>
      </c>
      <c r="L122" s="33">
        <v>0</v>
      </c>
      <c r="M122" s="33">
        <v>1.2555E-2</v>
      </c>
      <c r="N122" s="33">
        <v>0.66477855858721013</v>
      </c>
      <c r="O122" s="33">
        <v>0.3044182439121691</v>
      </c>
      <c r="P122" s="33">
        <v>3.0803197500620608E-2</v>
      </c>
      <c r="Q122" s="33">
        <v>68.590667743936962</v>
      </c>
    </row>
    <row r="123" spans="1:17" s="2" customFormat="1" x14ac:dyDescent="0.3">
      <c r="A123" s="18" t="s">
        <v>957</v>
      </c>
      <c r="B123" s="18" t="str">
        <f t="shared" si="3"/>
        <v>Middle</v>
      </c>
      <c r="C123" s="18" t="s">
        <v>1558</v>
      </c>
      <c r="D123" s="33">
        <v>51.541200000000003</v>
      </c>
      <c r="E123" s="33">
        <v>0.26908300000000002</v>
      </c>
      <c r="F123" s="33">
        <v>0.75481600000000004</v>
      </c>
      <c r="G123" s="33">
        <v>19.225999999999999</v>
      </c>
      <c r="H123" s="33">
        <v>0.75419800000000004</v>
      </c>
      <c r="I123" s="33">
        <v>24.241099999999999</v>
      </c>
      <c r="J123" s="33">
        <v>1.54541</v>
      </c>
      <c r="K123" s="33">
        <v>2.3792000000000001E-2</v>
      </c>
      <c r="L123" s="33">
        <v>1.7693E-2</v>
      </c>
      <c r="M123" s="33">
        <v>0</v>
      </c>
      <c r="N123" s="33">
        <v>0.67080675986267513</v>
      </c>
      <c r="O123" s="33">
        <v>0.29845681064136981</v>
      </c>
      <c r="P123" s="33">
        <v>3.0736429495955085E-2</v>
      </c>
      <c r="Q123" s="33">
        <v>69.207879082243466</v>
      </c>
    </row>
    <row r="124" spans="1:17" s="2" customFormat="1" x14ac:dyDescent="0.3">
      <c r="A124" s="18" t="s">
        <v>957</v>
      </c>
      <c r="B124" s="18" t="str">
        <f t="shared" si="3"/>
        <v>Middle</v>
      </c>
      <c r="C124" s="18" t="s">
        <v>1558</v>
      </c>
      <c r="D124" s="33">
        <v>52.047199999999997</v>
      </c>
      <c r="E124" s="33">
        <v>0.23718</v>
      </c>
      <c r="F124" s="33">
        <v>0.60281099999999999</v>
      </c>
      <c r="G124" s="33">
        <v>18.535</v>
      </c>
      <c r="H124" s="33">
        <v>0.82889900000000005</v>
      </c>
      <c r="I124" s="33">
        <v>24.4133</v>
      </c>
      <c r="J124" s="33">
        <v>1.5584899999999999</v>
      </c>
      <c r="K124" s="33">
        <v>4.2590999999999997E-2</v>
      </c>
      <c r="L124" s="33">
        <v>8.071E-3</v>
      </c>
      <c r="M124" s="33">
        <v>0</v>
      </c>
      <c r="N124" s="33">
        <v>0.67944578555692536</v>
      </c>
      <c r="O124" s="33">
        <v>0.28937989854315072</v>
      </c>
      <c r="P124" s="33">
        <v>3.1174315899923932E-2</v>
      </c>
      <c r="Q124" s="33">
        <v>70.130860144159954</v>
      </c>
    </row>
    <row r="125" spans="1:17" s="2" customFormat="1" x14ac:dyDescent="0.3">
      <c r="A125" s="18" t="s">
        <v>957</v>
      </c>
      <c r="B125" s="18" t="str">
        <f t="shared" si="3"/>
        <v>Middle</v>
      </c>
      <c r="C125" s="18" t="s">
        <v>1558</v>
      </c>
      <c r="D125" s="33">
        <v>51.694699999999997</v>
      </c>
      <c r="E125" s="33">
        <v>0.22806299999999999</v>
      </c>
      <c r="F125" s="33">
        <v>0.67962800000000001</v>
      </c>
      <c r="G125" s="33">
        <v>18.360199999999999</v>
      </c>
      <c r="H125" s="33">
        <v>0.80937199999999998</v>
      </c>
      <c r="I125" s="33">
        <v>24.504999999999999</v>
      </c>
      <c r="J125" s="33">
        <v>1.47899</v>
      </c>
      <c r="K125" s="33">
        <v>1.1495E-2</v>
      </c>
      <c r="L125" s="33">
        <v>1.4557E-2</v>
      </c>
      <c r="M125" s="33">
        <v>0</v>
      </c>
      <c r="N125" s="33">
        <v>0.68320525690610157</v>
      </c>
      <c r="O125" s="33">
        <v>0.2871582835169908</v>
      </c>
      <c r="P125" s="33">
        <v>2.9636459576907727E-2</v>
      </c>
      <c r="Q125" s="33">
        <v>70.407144172813247</v>
      </c>
    </row>
    <row r="126" spans="1:17" s="2" customFormat="1" x14ac:dyDescent="0.3">
      <c r="A126" s="18" t="s">
        <v>958</v>
      </c>
      <c r="B126" s="18" t="s">
        <v>195</v>
      </c>
      <c r="C126" s="18" t="s">
        <v>1558</v>
      </c>
      <c r="D126" s="33">
        <v>51.087899999999998</v>
      </c>
      <c r="E126" s="33">
        <v>0.35393200000000002</v>
      </c>
      <c r="F126" s="33">
        <v>1.17618</v>
      </c>
      <c r="G126" s="33">
        <v>19.945699999999999</v>
      </c>
      <c r="H126" s="33">
        <v>0.87752399999999997</v>
      </c>
      <c r="I126" s="33">
        <v>23.217700000000001</v>
      </c>
      <c r="J126" s="33">
        <v>1.68065</v>
      </c>
      <c r="K126" s="33">
        <v>3.4037999999999999E-2</v>
      </c>
      <c r="L126" s="33">
        <v>2.4441999999999998E-2</v>
      </c>
      <c r="M126" s="33">
        <v>2.5097999999999999E-2</v>
      </c>
      <c r="N126" s="33">
        <v>0.6519120977916224</v>
      </c>
      <c r="O126" s="33">
        <v>0.31417134857921875</v>
      </c>
      <c r="P126" s="33">
        <v>3.3916553629158686E-2</v>
      </c>
      <c r="Q126" s="33">
        <v>67.479895265835992</v>
      </c>
    </row>
    <row r="127" spans="1:17" s="2" customFormat="1" x14ac:dyDescent="0.3">
      <c r="A127" s="18" t="s">
        <v>958</v>
      </c>
      <c r="B127" s="18" t="str">
        <f t="shared" ref="B127:B138" si="4">IF(COUNTIF(A127,"*Center*"),"Core",IF(COUNTIF(A127,"*Rim*"),"Rim","Middle"))</f>
        <v>Middle</v>
      </c>
      <c r="C127" s="18" t="s">
        <v>1558</v>
      </c>
      <c r="D127" s="33">
        <v>51.938499999999998</v>
      </c>
      <c r="E127" s="33">
        <v>0.37214999999999998</v>
      </c>
      <c r="F127" s="33">
        <v>1.0993599999999999</v>
      </c>
      <c r="G127" s="33">
        <v>19.714600000000001</v>
      </c>
      <c r="H127" s="33">
        <v>0.819106</v>
      </c>
      <c r="I127" s="33">
        <v>23.913399999999999</v>
      </c>
      <c r="J127" s="33">
        <v>1.6600299999999999</v>
      </c>
      <c r="K127" s="33">
        <v>2.8351000000000001E-2</v>
      </c>
      <c r="L127" s="33">
        <v>0</v>
      </c>
      <c r="M127" s="33">
        <v>1.397E-3</v>
      </c>
      <c r="N127" s="33">
        <v>0.66121203807400752</v>
      </c>
      <c r="O127" s="33">
        <v>0.30579814155659685</v>
      </c>
      <c r="P127" s="33">
        <v>3.2989820369395725E-2</v>
      </c>
      <c r="Q127" s="33">
        <v>68.376947006554673</v>
      </c>
    </row>
    <row r="128" spans="1:17" s="2" customFormat="1" x14ac:dyDescent="0.3">
      <c r="A128" s="18" t="s">
        <v>958</v>
      </c>
      <c r="B128" s="18" t="str">
        <f t="shared" si="4"/>
        <v>Middle</v>
      </c>
      <c r="C128" s="18" t="s">
        <v>1558</v>
      </c>
      <c r="D128" s="33">
        <v>51.6327</v>
      </c>
      <c r="E128" s="33">
        <v>0.33099200000000001</v>
      </c>
      <c r="F128" s="33">
        <v>0.96332099999999998</v>
      </c>
      <c r="G128" s="33">
        <v>19.4617</v>
      </c>
      <c r="H128" s="33">
        <v>0.84308899999999998</v>
      </c>
      <c r="I128" s="33">
        <v>23.754000000000001</v>
      </c>
      <c r="J128" s="33">
        <v>1.5015499999999999</v>
      </c>
      <c r="K128" s="33">
        <v>3.3175000000000003E-2</v>
      </c>
      <c r="L128" s="33">
        <v>0</v>
      </c>
      <c r="M128" s="33">
        <v>1.9543999999999999E-2</v>
      </c>
      <c r="N128" s="33">
        <v>0.66443208319783487</v>
      </c>
      <c r="O128" s="33">
        <v>0.30538103655936583</v>
      </c>
      <c r="P128" s="33">
        <v>3.0186880242799356E-2</v>
      </c>
      <c r="Q128" s="33">
        <v>68.511352307151711</v>
      </c>
    </row>
    <row r="129" spans="1:17" s="2" customFormat="1" x14ac:dyDescent="0.3">
      <c r="A129" s="18" t="s">
        <v>959</v>
      </c>
      <c r="B129" s="18" t="str">
        <f t="shared" si="4"/>
        <v>Middle</v>
      </c>
      <c r="C129" s="18" t="s">
        <v>1558</v>
      </c>
      <c r="D129" s="33">
        <v>52.158900000000003</v>
      </c>
      <c r="E129" s="33">
        <v>0.36084899999999998</v>
      </c>
      <c r="F129" s="33">
        <v>1.1280600000000001</v>
      </c>
      <c r="G129" s="33">
        <v>18.712299999999999</v>
      </c>
      <c r="H129" s="33">
        <v>0.85411099999999995</v>
      </c>
      <c r="I129" s="33">
        <v>23.818200000000001</v>
      </c>
      <c r="J129" s="33">
        <v>1.65821</v>
      </c>
      <c r="K129" s="33">
        <v>3.6975000000000001E-2</v>
      </c>
      <c r="L129" s="33">
        <v>0</v>
      </c>
      <c r="M129" s="33">
        <v>3.6368999999999999E-2</v>
      </c>
      <c r="N129" s="33">
        <v>0.67079859919088358</v>
      </c>
      <c r="O129" s="33">
        <v>0.29563634837691544</v>
      </c>
      <c r="P129" s="33">
        <v>3.3565052432200829E-2</v>
      </c>
      <c r="Q129" s="33">
        <v>69.409596670636176</v>
      </c>
    </row>
    <row r="130" spans="1:17" s="2" customFormat="1" x14ac:dyDescent="0.3">
      <c r="A130" s="18" t="s">
        <v>959</v>
      </c>
      <c r="B130" s="18" t="str">
        <f t="shared" si="4"/>
        <v>Middle</v>
      </c>
      <c r="C130" s="18" t="s">
        <v>1558</v>
      </c>
      <c r="D130" s="33">
        <v>51.7136</v>
      </c>
      <c r="E130" s="33">
        <v>0.33504499999999998</v>
      </c>
      <c r="F130" s="33">
        <v>0.94803000000000004</v>
      </c>
      <c r="G130" s="33">
        <v>18.601099999999999</v>
      </c>
      <c r="H130" s="33">
        <v>0.74945600000000001</v>
      </c>
      <c r="I130" s="33">
        <v>23.708600000000001</v>
      </c>
      <c r="J130" s="33">
        <v>1.4131800000000001</v>
      </c>
      <c r="K130" s="33">
        <v>4.6290999999999999E-2</v>
      </c>
      <c r="L130" s="33">
        <v>0</v>
      </c>
      <c r="M130" s="33">
        <v>3.4967999999999999E-2</v>
      </c>
      <c r="N130" s="33">
        <v>0.67432254501631694</v>
      </c>
      <c r="O130" s="33">
        <v>0.29678903138625012</v>
      </c>
      <c r="P130" s="33">
        <v>2.8888423597432992E-2</v>
      </c>
      <c r="Q130" s="33">
        <v>69.438215072495595</v>
      </c>
    </row>
    <row r="131" spans="1:17" s="2" customFormat="1" x14ac:dyDescent="0.3">
      <c r="A131" s="18" t="s">
        <v>959</v>
      </c>
      <c r="B131" s="18" t="str">
        <f t="shared" si="4"/>
        <v>Middle</v>
      </c>
      <c r="C131" s="18" t="s">
        <v>1558</v>
      </c>
      <c r="D131" s="33">
        <v>51.640799999999999</v>
      </c>
      <c r="E131" s="33">
        <v>0.30678800000000001</v>
      </c>
      <c r="F131" s="33">
        <v>0.93159199999999998</v>
      </c>
      <c r="G131" s="33">
        <v>18.5807</v>
      </c>
      <c r="H131" s="33">
        <v>0.83770900000000004</v>
      </c>
      <c r="I131" s="33">
        <v>23.982500000000002</v>
      </c>
      <c r="J131" s="33">
        <v>1.6471800000000001</v>
      </c>
      <c r="K131" s="33">
        <v>4.3499000000000003E-2</v>
      </c>
      <c r="L131" s="33">
        <v>1.3350000000000001E-2</v>
      </c>
      <c r="M131" s="33">
        <v>0</v>
      </c>
      <c r="N131" s="33">
        <v>0.67385923330631148</v>
      </c>
      <c r="O131" s="33">
        <v>0.29287631405817388</v>
      </c>
      <c r="P131" s="33">
        <v>3.3264452635514488E-2</v>
      </c>
      <c r="Q131" s="33">
        <v>69.704608995023165</v>
      </c>
    </row>
    <row r="132" spans="1:17" s="2" customFormat="1" x14ac:dyDescent="0.3">
      <c r="A132" s="18" t="s">
        <v>959</v>
      </c>
      <c r="B132" s="18" t="str">
        <f t="shared" si="4"/>
        <v>Middle</v>
      </c>
      <c r="C132" s="18" t="s">
        <v>1558</v>
      </c>
      <c r="D132" s="33">
        <v>51.782400000000003</v>
      </c>
      <c r="E132" s="33">
        <v>0.312722</v>
      </c>
      <c r="F132" s="33">
        <v>0.94841600000000004</v>
      </c>
      <c r="G132" s="33">
        <v>18.708300000000001</v>
      </c>
      <c r="H132" s="33">
        <v>0.76858000000000004</v>
      </c>
      <c r="I132" s="33">
        <v>24.1478</v>
      </c>
      <c r="J132" s="33">
        <v>1.5864199999999999</v>
      </c>
      <c r="K132" s="33">
        <v>2.4140000000000002E-2</v>
      </c>
      <c r="L132" s="33">
        <v>1.1396999999999999E-2</v>
      </c>
      <c r="M132" s="33">
        <v>0</v>
      </c>
      <c r="N132" s="33">
        <v>0.67484022702600244</v>
      </c>
      <c r="O132" s="33">
        <v>0.29329534255984185</v>
      </c>
      <c r="P132" s="33">
        <v>3.1864430414155598E-2</v>
      </c>
      <c r="Q132" s="33">
        <v>69.705137196300953</v>
      </c>
    </row>
    <row r="133" spans="1:17" s="2" customFormat="1" x14ac:dyDescent="0.3">
      <c r="A133" s="18" t="s">
        <v>717</v>
      </c>
      <c r="B133" s="18" t="str">
        <f t="shared" si="4"/>
        <v>Core</v>
      </c>
      <c r="C133" s="18" t="s">
        <v>1558</v>
      </c>
      <c r="D133" s="33">
        <v>51.907299999999999</v>
      </c>
      <c r="E133" s="33">
        <v>0.35113699999999998</v>
      </c>
      <c r="F133" s="33">
        <v>0.87304300000000001</v>
      </c>
      <c r="G133" s="33">
        <v>20.385400000000001</v>
      </c>
      <c r="H133" s="33">
        <v>1.12669</v>
      </c>
      <c r="I133" s="33">
        <v>23.101600000000001</v>
      </c>
      <c r="J133" s="33">
        <v>1.6328199999999999</v>
      </c>
      <c r="K133" s="33">
        <v>2.7189999999999999E-2</v>
      </c>
      <c r="L133" s="33">
        <v>0</v>
      </c>
      <c r="M133" s="33">
        <v>3.3224999999999998E-2</v>
      </c>
      <c r="N133" s="33">
        <v>0.64690509289958575</v>
      </c>
      <c r="O133" s="33">
        <v>0.32023234555875013</v>
      </c>
      <c r="P133" s="33">
        <v>3.286256154166408E-2</v>
      </c>
      <c r="Q133" s="33">
        <v>66.888641383874443</v>
      </c>
    </row>
    <row r="134" spans="1:17" s="2" customFormat="1" x14ac:dyDescent="0.3">
      <c r="A134" s="18" t="s">
        <v>606</v>
      </c>
      <c r="B134" s="18" t="str">
        <f t="shared" si="4"/>
        <v>Core</v>
      </c>
      <c r="C134" s="18" t="s">
        <v>1558</v>
      </c>
      <c r="D134" s="33">
        <v>50.871600000000001</v>
      </c>
      <c r="E134" s="33">
        <v>0.26102300000000001</v>
      </c>
      <c r="F134" s="33">
        <v>0.80872900000000003</v>
      </c>
      <c r="G134" s="33">
        <v>20.4132</v>
      </c>
      <c r="H134" s="33">
        <v>0.94525099999999995</v>
      </c>
      <c r="I134" s="33">
        <v>22.941199999999998</v>
      </c>
      <c r="J134" s="33">
        <v>1.65967</v>
      </c>
      <c r="K134" s="33">
        <v>5.4335000000000001E-2</v>
      </c>
      <c r="L134" s="33">
        <v>2.0648E-2</v>
      </c>
      <c r="M134" s="33">
        <v>0</v>
      </c>
      <c r="N134" s="33">
        <v>0.64467921284818441</v>
      </c>
      <c r="O134" s="33">
        <v>0.3218000260855442</v>
      </c>
      <c r="P134" s="33">
        <v>3.3520761066271394E-2</v>
      </c>
      <c r="Q134" s="33">
        <v>66.703886320354783</v>
      </c>
    </row>
    <row r="135" spans="1:17" s="2" customFormat="1" x14ac:dyDescent="0.3">
      <c r="A135" s="18" t="s">
        <v>960</v>
      </c>
      <c r="B135" s="18" t="str">
        <f t="shared" si="4"/>
        <v>Core</v>
      </c>
      <c r="C135" s="18" t="s">
        <v>1558</v>
      </c>
      <c r="D135" s="33">
        <v>51.693600000000004</v>
      </c>
      <c r="E135" s="33">
        <v>0.33773900000000001</v>
      </c>
      <c r="F135" s="33">
        <v>0.94063600000000003</v>
      </c>
      <c r="G135" s="33">
        <v>19.367899999999999</v>
      </c>
      <c r="H135" s="33">
        <v>0.85724400000000001</v>
      </c>
      <c r="I135" s="33">
        <v>23.8977</v>
      </c>
      <c r="J135" s="33">
        <v>1.58026</v>
      </c>
      <c r="K135" s="33">
        <v>5.6680000000000003E-3</v>
      </c>
      <c r="L135" s="33">
        <v>5.9350000000000002E-3</v>
      </c>
      <c r="M135" s="33">
        <v>8.3420000000000005E-3</v>
      </c>
      <c r="N135" s="33">
        <v>0.6657022158943352</v>
      </c>
      <c r="O135" s="33">
        <v>0.30265920029119736</v>
      </c>
      <c r="P135" s="33">
        <v>3.163858381446745E-2</v>
      </c>
      <c r="Q135" s="33">
        <v>68.745223092076444</v>
      </c>
    </row>
    <row r="136" spans="1:17" s="2" customFormat="1" x14ac:dyDescent="0.3">
      <c r="A136" s="18" t="s">
        <v>961</v>
      </c>
      <c r="B136" s="18" t="str">
        <f t="shared" si="4"/>
        <v>Core</v>
      </c>
      <c r="C136" s="18" t="s">
        <v>1558</v>
      </c>
      <c r="D136" s="33">
        <v>51.6935</v>
      </c>
      <c r="E136" s="33">
        <v>0.31481900000000002</v>
      </c>
      <c r="F136" s="33">
        <v>0.93413900000000005</v>
      </c>
      <c r="G136" s="33">
        <v>19.273700000000002</v>
      </c>
      <c r="H136" s="33">
        <v>0.81311699999999998</v>
      </c>
      <c r="I136" s="33">
        <v>24.437799999999999</v>
      </c>
      <c r="J136" s="33">
        <v>1.4923</v>
      </c>
      <c r="K136" s="33">
        <v>5.0797000000000002E-2</v>
      </c>
      <c r="L136" s="33">
        <v>1.2199E-2</v>
      </c>
      <c r="M136" s="33">
        <v>0</v>
      </c>
      <c r="N136" s="33">
        <v>0.67280023824723756</v>
      </c>
      <c r="O136" s="33">
        <v>0.29767103234497527</v>
      </c>
      <c r="P136" s="33">
        <v>2.9528729407787172E-2</v>
      </c>
      <c r="Q136" s="33">
        <v>69.327166979056798</v>
      </c>
    </row>
    <row r="137" spans="1:17" s="2" customFormat="1" x14ac:dyDescent="0.3">
      <c r="A137" s="18" t="s">
        <v>962</v>
      </c>
      <c r="B137" s="18" t="str">
        <f t="shared" si="4"/>
        <v>Rim</v>
      </c>
      <c r="C137" s="18" t="s">
        <v>1558</v>
      </c>
      <c r="D137" s="33">
        <v>52.3992</v>
      </c>
      <c r="E137" s="33">
        <v>0.37385099999999999</v>
      </c>
      <c r="F137" s="33">
        <v>0.96226999999999996</v>
      </c>
      <c r="G137" s="33">
        <v>18.983000000000001</v>
      </c>
      <c r="H137" s="33">
        <v>0.78572699999999995</v>
      </c>
      <c r="I137" s="33">
        <v>24.546500000000002</v>
      </c>
      <c r="J137" s="33">
        <v>1.4895400000000001</v>
      </c>
      <c r="K137" s="33">
        <v>1.3934E-2</v>
      </c>
      <c r="L137" s="33">
        <v>0</v>
      </c>
      <c r="M137" s="33">
        <v>4.206E-2</v>
      </c>
      <c r="N137" s="33">
        <v>0.67684310987799789</v>
      </c>
      <c r="O137" s="33">
        <v>0.29363696871724682</v>
      </c>
      <c r="P137" s="33">
        <v>2.9519921404755234E-2</v>
      </c>
      <c r="Q137" s="33">
        <v>69.743122481990369</v>
      </c>
    </row>
    <row r="138" spans="1:17" s="2" customFormat="1" x14ac:dyDescent="0.3">
      <c r="A138" s="18" t="s">
        <v>963</v>
      </c>
      <c r="B138" s="18" t="str">
        <f t="shared" si="4"/>
        <v>Rim</v>
      </c>
      <c r="C138" s="18" t="s">
        <v>1558</v>
      </c>
      <c r="D138" s="33">
        <v>51.6462</v>
      </c>
      <c r="E138" s="33">
        <v>0.35722599999999999</v>
      </c>
      <c r="F138" s="33">
        <v>1.0808199999999999</v>
      </c>
      <c r="G138" s="33">
        <v>19.239100000000001</v>
      </c>
      <c r="H138" s="33">
        <v>0.86391099999999998</v>
      </c>
      <c r="I138" s="33">
        <v>23.9221</v>
      </c>
      <c r="J138" s="33">
        <v>1.59277</v>
      </c>
      <c r="K138" s="33">
        <v>2.5430000000000001E-2</v>
      </c>
      <c r="L138" s="33">
        <v>0</v>
      </c>
      <c r="M138" s="33">
        <v>2.3828999999999999E-2</v>
      </c>
      <c r="N138" s="33">
        <v>0.66710410330337022</v>
      </c>
      <c r="O138" s="33">
        <v>0.30097228877122356</v>
      </c>
      <c r="P138" s="33">
        <v>3.1923607925406279E-2</v>
      </c>
      <c r="Q138" s="33">
        <v>68.910274929209038</v>
      </c>
    </row>
    <row r="139" spans="1:17" s="2" customFormat="1" x14ac:dyDescent="0.3">
      <c r="A139" s="18" t="s">
        <v>964</v>
      </c>
      <c r="B139" s="18" t="s">
        <v>159</v>
      </c>
      <c r="C139" s="18" t="s">
        <v>1558</v>
      </c>
      <c r="D139" s="33">
        <v>52.439500000000002</v>
      </c>
      <c r="E139" s="33">
        <v>0.187974</v>
      </c>
      <c r="F139" s="33">
        <v>0.48750199999999999</v>
      </c>
      <c r="G139" s="33">
        <v>20.320799999999998</v>
      </c>
      <c r="H139" s="33">
        <v>0.95013599999999998</v>
      </c>
      <c r="I139" s="33">
        <v>22.992599999999999</v>
      </c>
      <c r="J139" s="33">
        <v>1.4962599999999999</v>
      </c>
      <c r="K139" s="33">
        <v>3.6041999999999998E-2</v>
      </c>
      <c r="L139" s="33">
        <v>0</v>
      </c>
      <c r="M139" s="33">
        <v>1.814E-2</v>
      </c>
      <c r="N139" s="33">
        <v>0.64827111449911268</v>
      </c>
      <c r="O139" s="33">
        <v>0.32140811428104965</v>
      </c>
      <c r="P139" s="33">
        <v>3.0320771219837679E-2</v>
      </c>
      <c r="Q139" s="33">
        <v>66.854181801400983</v>
      </c>
    </row>
    <row r="140" spans="1:17" s="2" customFormat="1" x14ac:dyDescent="0.3">
      <c r="A140" s="18" t="s">
        <v>964</v>
      </c>
      <c r="B140" s="18" t="str">
        <f>IF(COUNTIF(A140,"*Center*"),"Core",IF(COUNTIF(A140,"*Rim*"),"Rim","Middle"))</f>
        <v>Middle</v>
      </c>
      <c r="C140" s="18" t="s">
        <v>1558</v>
      </c>
      <c r="D140" s="33">
        <v>51.7727</v>
      </c>
      <c r="E140" s="33">
        <v>0.281111</v>
      </c>
      <c r="F140" s="33">
        <v>0.79249999999999998</v>
      </c>
      <c r="G140" s="33">
        <v>19.4819</v>
      </c>
      <c r="H140" s="33">
        <v>0.95242400000000005</v>
      </c>
      <c r="I140" s="33">
        <v>23.247199999999999</v>
      </c>
      <c r="J140" s="33">
        <v>1.5624400000000001</v>
      </c>
      <c r="K140" s="33">
        <v>1.4486000000000001E-2</v>
      </c>
      <c r="L140" s="33">
        <v>0</v>
      </c>
      <c r="M140" s="33">
        <v>0</v>
      </c>
      <c r="N140" s="33">
        <v>0.65857718481234029</v>
      </c>
      <c r="O140" s="33">
        <v>0.30960986328400103</v>
      </c>
      <c r="P140" s="33">
        <v>3.1812951903658668E-2</v>
      </c>
      <c r="Q140" s="33">
        <v>68.021689208427347</v>
      </c>
    </row>
    <row r="141" spans="1:17" s="2" customFormat="1" x14ac:dyDescent="0.3">
      <c r="A141" s="18" t="s">
        <v>964</v>
      </c>
      <c r="B141" s="18" t="str">
        <f>IF(COUNTIF(A141,"*Center*"),"Core",IF(COUNTIF(A141,"*Rim*"),"Rim","Middle"))</f>
        <v>Middle</v>
      </c>
      <c r="C141" s="18" t="s">
        <v>1558</v>
      </c>
      <c r="D141" s="33">
        <v>51.799300000000002</v>
      </c>
      <c r="E141" s="33">
        <v>0.28267100000000001</v>
      </c>
      <c r="F141" s="33">
        <v>0.870896</v>
      </c>
      <c r="G141" s="33">
        <v>19.293700000000001</v>
      </c>
      <c r="H141" s="33">
        <v>0.867259</v>
      </c>
      <c r="I141" s="33">
        <v>23.500399999999999</v>
      </c>
      <c r="J141" s="33">
        <v>1.62534</v>
      </c>
      <c r="K141" s="33">
        <v>3.2461999999999998E-2</v>
      </c>
      <c r="L141" s="33">
        <v>1.6031E-2</v>
      </c>
      <c r="M141" s="33">
        <v>0</v>
      </c>
      <c r="N141" s="33">
        <v>0.66213307606704375</v>
      </c>
      <c r="O141" s="33">
        <v>0.30495306200634897</v>
      </c>
      <c r="P141" s="33">
        <v>3.2913861926607245E-2</v>
      </c>
      <c r="Q141" s="33">
        <v>68.466814898839345</v>
      </c>
    </row>
    <row r="142" spans="1:17" s="2" customFormat="1" x14ac:dyDescent="0.3">
      <c r="A142" s="18" t="s">
        <v>964</v>
      </c>
      <c r="B142" s="18" t="str">
        <f>IF(COUNTIF(A142,"*Center*"),"Core",IF(COUNTIF(A142,"*Rim*"),"Rim","Middle"))</f>
        <v>Middle</v>
      </c>
      <c r="C142" s="18" t="s">
        <v>1558</v>
      </c>
      <c r="D142" s="33">
        <v>51.879100000000001</v>
      </c>
      <c r="E142" s="33">
        <v>0.30738700000000002</v>
      </c>
      <c r="F142" s="33">
        <v>0.84505699999999995</v>
      </c>
      <c r="G142" s="33">
        <v>19.111000000000001</v>
      </c>
      <c r="H142" s="33">
        <v>0.88695000000000002</v>
      </c>
      <c r="I142" s="33">
        <v>23.551500000000001</v>
      </c>
      <c r="J142" s="33">
        <v>1.48759</v>
      </c>
      <c r="K142" s="33">
        <v>3.5229999999999997E-2</v>
      </c>
      <c r="L142" s="33">
        <v>1.8020000000000001E-2</v>
      </c>
      <c r="M142" s="33">
        <v>0</v>
      </c>
      <c r="N142" s="33">
        <v>0.66639666979916479</v>
      </c>
      <c r="O142" s="33">
        <v>0.3033507733024976</v>
      </c>
      <c r="P142" s="33">
        <v>3.025255689833755E-2</v>
      </c>
      <c r="Q142" s="33">
        <v>68.718579722958225</v>
      </c>
    </row>
    <row r="143" spans="1:17" s="2" customFormat="1" x14ac:dyDescent="0.3">
      <c r="A143" s="18" t="s">
        <v>964</v>
      </c>
      <c r="B143" s="18" t="str">
        <f>IF(COUNTIF(A143,"*Center*"),"Core",IF(COUNTIF(A143,"*Rim*"),"Rim","Middle"))</f>
        <v>Middle</v>
      </c>
      <c r="C143" s="18" t="s">
        <v>1558</v>
      </c>
      <c r="D143" s="33">
        <v>52.212699999999998</v>
      </c>
      <c r="E143" s="33">
        <v>0.30171900000000001</v>
      </c>
      <c r="F143" s="33">
        <v>0.93865500000000002</v>
      </c>
      <c r="G143" s="33">
        <v>18.34</v>
      </c>
      <c r="H143" s="33">
        <v>0.83368600000000004</v>
      </c>
      <c r="I143" s="33">
        <v>24.346299999999999</v>
      </c>
      <c r="J143" s="33">
        <v>1.54532</v>
      </c>
      <c r="K143" s="33">
        <v>2.0722999999999998E-2</v>
      </c>
      <c r="L143" s="33">
        <v>0</v>
      </c>
      <c r="M143" s="33">
        <v>9.8480000000000009E-3</v>
      </c>
      <c r="N143" s="33">
        <v>0.68110417227059794</v>
      </c>
      <c r="O143" s="33">
        <v>0.28782422985736944</v>
      </c>
      <c r="P143" s="33">
        <v>3.107159787203256E-2</v>
      </c>
      <c r="Q143" s="33">
        <v>70.294582218330291</v>
      </c>
    </row>
    <row r="144" spans="1:17" s="2" customFormat="1" x14ac:dyDescent="0.3">
      <c r="A144" s="18" t="s">
        <v>965</v>
      </c>
      <c r="B144" s="18" t="str">
        <f>IF(COUNTIF(A144,"*Center*"),"Core",IF(COUNTIF(A144,"Rim"),"Rim","Middle"))</f>
        <v>Core</v>
      </c>
      <c r="C144" s="18" t="s">
        <v>1558</v>
      </c>
      <c r="D144" s="33">
        <v>58.5152</v>
      </c>
      <c r="E144" s="33">
        <v>0.12948999999999999</v>
      </c>
      <c r="F144" s="33">
        <v>25.667200000000001</v>
      </c>
      <c r="G144" s="33">
        <v>0.77647100000000002</v>
      </c>
      <c r="H144" s="33">
        <v>1.0095E-2</v>
      </c>
      <c r="I144" s="33">
        <v>8.6430999999999994E-2</v>
      </c>
      <c r="J144" s="33">
        <v>6.4676799999999997</v>
      </c>
      <c r="K144" s="33">
        <v>7.6095600000000001</v>
      </c>
      <c r="L144" s="33">
        <v>0.27795799999999998</v>
      </c>
      <c r="M144" s="33">
        <v>4.2301999999999999E-2</v>
      </c>
      <c r="N144" s="33">
        <v>1.671611764902186E-2</v>
      </c>
      <c r="O144" s="33">
        <v>8.4243920549994453E-2</v>
      </c>
      <c r="P144" s="33">
        <v>0.89903996180098367</v>
      </c>
      <c r="Q144" s="33">
        <v>16.557162563736753</v>
      </c>
    </row>
    <row r="145" spans="1:17" s="2" customFormat="1" x14ac:dyDescent="0.3">
      <c r="A145" s="18" t="s">
        <v>966</v>
      </c>
      <c r="B145" s="18" t="str">
        <f t="shared" ref="B145:B157" si="5">IF(COUNTIF(A145,"*Center*"),"Core",IF(COUNTIF(A145,"*Rim*"),"Rim","Middle"))</f>
        <v>Rim</v>
      </c>
      <c r="C145" s="18" t="s">
        <v>1558</v>
      </c>
      <c r="D145" s="33">
        <v>52.102600000000002</v>
      </c>
      <c r="E145" s="33">
        <v>0.36241800000000002</v>
      </c>
      <c r="F145" s="33">
        <v>0.97529200000000005</v>
      </c>
      <c r="G145" s="33">
        <v>19.3874</v>
      </c>
      <c r="H145" s="33">
        <v>0.77507700000000002</v>
      </c>
      <c r="I145" s="33">
        <v>24.249300000000002</v>
      </c>
      <c r="J145" s="33">
        <v>1.5335099999999999</v>
      </c>
      <c r="K145" s="33">
        <v>2.0548E-2</v>
      </c>
      <c r="L145" s="33">
        <v>9.1649999999999995E-3</v>
      </c>
      <c r="M145" s="33">
        <v>2.8040000000000001E-3</v>
      </c>
      <c r="N145" s="33">
        <v>0.66936311290877859</v>
      </c>
      <c r="O145" s="33">
        <v>0.30021306503029149</v>
      </c>
      <c r="P145" s="33">
        <v>3.0423822060929962E-2</v>
      </c>
      <c r="Q145" s="33">
        <v>69.036670675178499</v>
      </c>
    </row>
    <row r="146" spans="1:17" s="2" customFormat="1" x14ac:dyDescent="0.3">
      <c r="A146" s="18" t="s">
        <v>967</v>
      </c>
      <c r="B146" s="18" t="str">
        <f t="shared" si="5"/>
        <v>Rim</v>
      </c>
      <c r="C146" s="18" t="s">
        <v>1558</v>
      </c>
      <c r="D146" s="33">
        <v>51.739100000000001</v>
      </c>
      <c r="E146" s="33">
        <v>0.31609300000000001</v>
      </c>
      <c r="F146" s="33">
        <v>0.80451099999999998</v>
      </c>
      <c r="G146" s="33">
        <v>19.3325</v>
      </c>
      <c r="H146" s="33">
        <v>0.89651999999999998</v>
      </c>
      <c r="I146" s="33">
        <v>23.688500000000001</v>
      </c>
      <c r="J146" s="33">
        <v>1.5729900000000001</v>
      </c>
      <c r="K146" s="33">
        <v>5.2503000000000001E-2</v>
      </c>
      <c r="L146" s="33">
        <v>0</v>
      </c>
      <c r="M146" s="33">
        <v>7.0020000000000004E-3</v>
      </c>
      <c r="N146" s="33">
        <v>0.66420949423719799</v>
      </c>
      <c r="O146" s="33">
        <v>0.30409059276363698</v>
      </c>
      <c r="P146" s="33">
        <v>3.1699912999164984E-2</v>
      </c>
      <c r="Q146" s="33">
        <v>68.595418213220213</v>
      </c>
    </row>
    <row r="147" spans="1:17" s="2" customFormat="1" x14ac:dyDescent="0.3">
      <c r="A147" s="18" t="s">
        <v>968</v>
      </c>
      <c r="B147" s="18" t="str">
        <f t="shared" si="5"/>
        <v>Middle</v>
      </c>
      <c r="C147" s="18" t="s">
        <v>1558</v>
      </c>
      <c r="D147" s="33">
        <v>53.119900000000001</v>
      </c>
      <c r="E147" s="33">
        <v>0.56180699999999995</v>
      </c>
      <c r="F147" s="33">
        <v>0.91313500000000003</v>
      </c>
      <c r="G147" s="33">
        <v>18.957699999999999</v>
      </c>
      <c r="H147" s="33">
        <v>0.78289399999999998</v>
      </c>
      <c r="I147" s="33">
        <v>24.463999999999999</v>
      </c>
      <c r="J147" s="33">
        <v>1.56663</v>
      </c>
      <c r="K147" s="33">
        <v>3.7310000000000003E-2</v>
      </c>
      <c r="L147" s="33">
        <v>3.0747E-2</v>
      </c>
      <c r="M147" s="33">
        <v>5.3358999999999997E-2</v>
      </c>
      <c r="N147" s="33">
        <v>0.67533707781283192</v>
      </c>
      <c r="O147" s="33">
        <v>0.29357983434709045</v>
      </c>
      <c r="P147" s="33">
        <v>3.1083087840077701E-2</v>
      </c>
      <c r="Q147" s="33">
        <v>69.700205387824397</v>
      </c>
    </row>
    <row r="148" spans="1:17" s="2" customFormat="1" x14ac:dyDescent="0.3">
      <c r="A148" s="18" t="s">
        <v>968</v>
      </c>
      <c r="B148" s="18" t="str">
        <f t="shared" si="5"/>
        <v>Middle</v>
      </c>
      <c r="C148" s="18" t="s">
        <v>1558</v>
      </c>
      <c r="D148" s="33">
        <v>52.459299999999999</v>
      </c>
      <c r="E148" s="33">
        <v>0.32130799999999998</v>
      </c>
      <c r="F148" s="33">
        <v>0.96021299999999998</v>
      </c>
      <c r="G148" s="33">
        <v>18.5427</v>
      </c>
      <c r="H148" s="33">
        <v>0.71383200000000002</v>
      </c>
      <c r="I148" s="33">
        <v>24.3569</v>
      </c>
      <c r="J148" s="33">
        <v>1.51969</v>
      </c>
      <c r="K148" s="33">
        <v>1.8603000000000001E-2</v>
      </c>
      <c r="L148" s="33">
        <v>3.9139999999999999E-3</v>
      </c>
      <c r="M148" s="33">
        <v>3.7919000000000001E-2</v>
      </c>
      <c r="N148" s="33">
        <v>0.67938813927785302</v>
      </c>
      <c r="O148" s="33">
        <v>0.29014585326452202</v>
      </c>
      <c r="P148" s="33">
        <v>3.0466007457624941E-2</v>
      </c>
      <c r="Q148" s="33">
        <v>70.073679159646304</v>
      </c>
    </row>
    <row r="149" spans="1:17" s="2" customFormat="1" x14ac:dyDescent="0.3">
      <c r="A149" s="18" t="s">
        <v>968</v>
      </c>
      <c r="B149" s="18" t="str">
        <f t="shared" si="5"/>
        <v>Middle</v>
      </c>
      <c r="C149" s="18" t="s">
        <v>1558</v>
      </c>
      <c r="D149" s="33">
        <v>52.511200000000002</v>
      </c>
      <c r="E149" s="33">
        <v>0.39104699999999998</v>
      </c>
      <c r="F149" s="33">
        <v>1.04921</v>
      </c>
      <c r="G149" s="33">
        <v>18.420100000000001</v>
      </c>
      <c r="H149" s="33">
        <v>0.77510400000000002</v>
      </c>
      <c r="I149" s="33">
        <v>24.386800000000001</v>
      </c>
      <c r="J149" s="33">
        <v>1.61778</v>
      </c>
      <c r="K149" s="33">
        <v>4.4616000000000003E-2</v>
      </c>
      <c r="L149" s="33">
        <v>0</v>
      </c>
      <c r="M149" s="33">
        <v>3.7961000000000002E-2</v>
      </c>
      <c r="N149" s="33">
        <v>0.67962265559620461</v>
      </c>
      <c r="O149" s="33">
        <v>0.28797345925928797</v>
      </c>
      <c r="P149" s="33">
        <v>3.2403885144507399E-2</v>
      </c>
      <c r="Q149" s="33">
        <v>70.238258004756872</v>
      </c>
    </row>
    <row r="150" spans="1:17" s="2" customFormat="1" x14ac:dyDescent="0.3">
      <c r="A150" s="18" t="s">
        <v>968</v>
      </c>
      <c r="B150" s="18" t="str">
        <f t="shared" si="5"/>
        <v>Middle</v>
      </c>
      <c r="C150" s="18" t="s">
        <v>1558</v>
      </c>
      <c r="D150" s="33">
        <v>52.060299999999998</v>
      </c>
      <c r="E150" s="33">
        <v>0.30921100000000001</v>
      </c>
      <c r="F150" s="33">
        <v>0.924786</v>
      </c>
      <c r="G150" s="33">
        <v>18.340399999999999</v>
      </c>
      <c r="H150" s="33">
        <v>0.77969200000000005</v>
      </c>
      <c r="I150" s="33">
        <v>24.338699999999999</v>
      </c>
      <c r="J150" s="33">
        <v>1.49962</v>
      </c>
      <c r="K150" s="33">
        <v>3.0941E-2</v>
      </c>
      <c r="L150" s="33">
        <v>3.0617999999999999E-2</v>
      </c>
      <c r="M150" s="33">
        <v>0</v>
      </c>
      <c r="N150" s="33">
        <v>0.68165857507161898</v>
      </c>
      <c r="O150" s="33">
        <v>0.28815474573317806</v>
      </c>
      <c r="P150" s="33">
        <v>3.0186679195202945E-2</v>
      </c>
      <c r="Q150" s="33">
        <v>70.287606949546372</v>
      </c>
    </row>
    <row r="151" spans="1:17" s="2" customFormat="1" x14ac:dyDescent="0.3">
      <c r="A151" s="18" t="s">
        <v>969</v>
      </c>
      <c r="B151" s="18" t="str">
        <f t="shared" si="5"/>
        <v>Middle</v>
      </c>
      <c r="C151" s="18" t="s">
        <v>1558</v>
      </c>
      <c r="D151" s="33">
        <v>52.825299999999999</v>
      </c>
      <c r="E151" s="33">
        <v>0.25089099999999998</v>
      </c>
      <c r="F151" s="33">
        <v>0.578129</v>
      </c>
      <c r="G151" s="33">
        <v>19.310400000000001</v>
      </c>
      <c r="H151" s="33">
        <v>0.87212400000000001</v>
      </c>
      <c r="I151" s="33">
        <v>23.863600000000002</v>
      </c>
      <c r="J151" s="33">
        <v>1.45634</v>
      </c>
      <c r="K151" s="33">
        <v>2.6512000000000001E-2</v>
      </c>
      <c r="L151" s="33">
        <v>0</v>
      </c>
      <c r="M151" s="33">
        <v>7.0060000000000001E-3</v>
      </c>
      <c r="N151" s="33">
        <v>0.66764284965702159</v>
      </c>
      <c r="O151" s="33">
        <v>0.30307279890453892</v>
      </c>
      <c r="P151" s="33">
        <v>2.9284351438439504E-2</v>
      </c>
      <c r="Q151" s="33">
        <v>68.778416279407608</v>
      </c>
    </row>
    <row r="152" spans="1:17" s="2" customFormat="1" x14ac:dyDescent="0.3">
      <c r="A152" s="18" t="s">
        <v>969</v>
      </c>
      <c r="B152" s="18" t="str">
        <f t="shared" si="5"/>
        <v>Middle</v>
      </c>
      <c r="C152" s="18" t="s">
        <v>1558</v>
      </c>
      <c r="D152" s="33">
        <v>51.618400000000001</v>
      </c>
      <c r="E152" s="33">
        <v>0.52481100000000003</v>
      </c>
      <c r="F152" s="33">
        <v>1.1506799999999999</v>
      </c>
      <c r="G152" s="33">
        <v>18.6828</v>
      </c>
      <c r="H152" s="33">
        <v>0.81404799999999999</v>
      </c>
      <c r="I152" s="33">
        <v>24.110499999999998</v>
      </c>
      <c r="J152" s="33">
        <v>1.5267999999999999</v>
      </c>
      <c r="K152" s="33">
        <v>3.0953999999999999E-2</v>
      </c>
      <c r="L152" s="33">
        <v>9.8019999999999999E-3</v>
      </c>
      <c r="M152" s="33">
        <v>1.1226E-2</v>
      </c>
      <c r="N152" s="33">
        <v>0.67558114878176745</v>
      </c>
      <c r="O152" s="33">
        <v>0.29367076799621128</v>
      </c>
      <c r="P152" s="33">
        <v>3.0748083222021327E-2</v>
      </c>
      <c r="Q152" s="33">
        <v>69.70129613233658</v>
      </c>
    </row>
    <row r="153" spans="1:17" s="2" customFormat="1" x14ac:dyDescent="0.3">
      <c r="A153" s="18" t="s">
        <v>969</v>
      </c>
      <c r="B153" s="18" t="str">
        <f t="shared" si="5"/>
        <v>Middle</v>
      </c>
      <c r="C153" s="18" t="s">
        <v>1558</v>
      </c>
      <c r="D153" s="33">
        <v>52.617899999999999</v>
      </c>
      <c r="E153" s="33">
        <v>0.25819700000000001</v>
      </c>
      <c r="F153" s="33">
        <v>0.86230399999999996</v>
      </c>
      <c r="G153" s="33">
        <v>18.6477</v>
      </c>
      <c r="H153" s="33">
        <v>0.827851</v>
      </c>
      <c r="I153" s="33">
        <v>24.1753</v>
      </c>
      <c r="J153" s="33">
        <v>1.6577999999999999</v>
      </c>
      <c r="K153" s="33">
        <v>1.5179E-2</v>
      </c>
      <c r="L153" s="33">
        <v>1.5428000000000001E-2</v>
      </c>
      <c r="M153" s="33">
        <v>1.405E-3</v>
      </c>
      <c r="N153" s="33">
        <v>0.67476381022311283</v>
      </c>
      <c r="O153" s="33">
        <v>0.29197968251493656</v>
      </c>
      <c r="P153" s="33">
        <v>3.3256507261950681E-2</v>
      </c>
      <c r="Q153" s="33">
        <v>69.797605599808065</v>
      </c>
    </row>
    <row r="154" spans="1:17" s="2" customFormat="1" x14ac:dyDescent="0.3">
      <c r="A154" s="18" t="s">
        <v>969</v>
      </c>
      <c r="B154" s="18" t="str">
        <f t="shared" si="5"/>
        <v>Middle</v>
      </c>
      <c r="C154" s="18" t="s">
        <v>1558</v>
      </c>
      <c r="D154" s="33">
        <v>52.301299999999998</v>
      </c>
      <c r="E154" s="33">
        <v>0.30236499999999999</v>
      </c>
      <c r="F154" s="33">
        <v>1.01078</v>
      </c>
      <c r="G154" s="33">
        <v>18.6676</v>
      </c>
      <c r="H154" s="33">
        <v>0.72237700000000005</v>
      </c>
      <c r="I154" s="33">
        <v>24.428899999999999</v>
      </c>
      <c r="J154" s="33">
        <v>1.56216</v>
      </c>
      <c r="K154" s="33">
        <v>5.0609000000000001E-2</v>
      </c>
      <c r="L154" s="33">
        <v>1.8709E-2</v>
      </c>
      <c r="M154" s="33">
        <v>7.0229999999999997E-3</v>
      </c>
      <c r="N154" s="33">
        <v>0.67813185558058342</v>
      </c>
      <c r="O154" s="33">
        <v>0.29070076138534967</v>
      </c>
      <c r="P154" s="33">
        <v>3.1167383034066895E-2</v>
      </c>
      <c r="Q154" s="33">
        <v>69.99473837950157</v>
      </c>
    </row>
    <row r="155" spans="1:17" s="2" customFormat="1" x14ac:dyDescent="0.3">
      <c r="A155" s="18" t="s">
        <v>969</v>
      </c>
      <c r="B155" s="18" t="str">
        <f t="shared" si="5"/>
        <v>Middle</v>
      </c>
      <c r="C155" s="18" t="s">
        <v>1558</v>
      </c>
      <c r="D155" s="33">
        <v>52.483199999999997</v>
      </c>
      <c r="E155" s="33">
        <v>0.34134999999999999</v>
      </c>
      <c r="F155" s="33">
        <v>0.96510499999999999</v>
      </c>
      <c r="G155" s="33">
        <v>18.589400000000001</v>
      </c>
      <c r="H155" s="33">
        <v>0.75017199999999995</v>
      </c>
      <c r="I155" s="33">
        <v>24.6006</v>
      </c>
      <c r="J155" s="33">
        <v>1.5515699999999999</v>
      </c>
      <c r="K155" s="33">
        <v>2.9531000000000002E-2</v>
      </c>
      <c r="L155" s="33">
        <v>2.9148E-2</v>
      </c>
      <c r="M155" s="33">
        <v>4.3549999999999998E-2</v>
      </c>
      <c r="N155" s="33">
        <v>0.68062673356444359</v>
      </c>
      <c r="O155" s="33">
        <v>0.28852013365011436</v>
      </c>
      <c r="P155" s="33">
        <v>3.0853132785441963E-2</v>
      </c>
      <c r="Q155" s="33">
        <v>70.229472600024494</v>
      </c>
    </row>
    <row r="156" spans="1:17" s="2" customFormat="1" x14ac:dyDescent="0.3">
      <c r="A156" s="18" t="s">
        <v>687</v>
      </c>
      <c r="B156" s="18" t="str">
        <f t="shared" si="5"/>
        <v>Middle</v>
      </c>
      <c r="C156" s="18" t="s">
        <v>1558</v>
      </c>
      <c r="D156" s="33">
        <v>51.931100000000001</v>
      </c>
      <c r="E156" s="33">
        <v>0.33688200000000001</v>
      </c>
      <c r="F156" s="33">
        <v>0.97855400000000003</v>
      </c>
      <c r="G156" s="33">
        <v>19.253799999999998</v>
      </c>
      <c r="H156" s="33">
        <v>0.71126999999999996</v>
      </c>
      <c r="I156" s="33">
        <v>24.550899999999999</v>
      </c>
      <c r="J156" s="33">
        <v>1.56667</v>
      </c>
      <c r="K156" s="33">
        <v>5.5069E-2</v>
      </c>
      <c r="L156" s="33">
        <v>0</v>
      </c>
      <c r="M156" s="33">
        <v>0</v>
      </c>
      <c r="N156" s="33">
        <v>0.67303475592202899</v>
      </c>
      <c r="O156" s="33">
        <v>0.29609698101762727</v>
      </c>
      <c r="P156" s="33">
        <v>3.0868263060343733E-2</v>
      </c>
      <c r="Q156" s="33">
        <v>69.447189713067459</v>
      </c>
    </row>
    <row r="157" spans="1:17" s="2" customFormat="1" x14ac:dyDescent="0.3">
      <c r="A157" s="18" t="s">
        <v>687</v>
      </c>
      <c r="B157" s="18" t="str">
        <f t="shared" si="5"/>
        <v>Middle</v>
      </c>
      <c r="C157" s="18" t="s">
        <v>1558</v>
      </c>
      <c r="D157" s="33">
        <v>51.802599999999998</v>
      </c>
      <c r="E157" s="33">
        <v>0.33272600000000002</v>
      </c>
      <c r="F157" s="33">
        <v>1.00664</v>
      </c>
      <c r="G157" s="33">
        <v>18.3203</v>
      </c>
      <c r="H157" s="33">
        <v>0.73842699999999994</v>
      </c>
      <c r="I157" s="33">
        <v>24.502400000000002</v>
      </c>
      <c r="J157" s="33">
        <v>1.57613</v>
      </c>
      <c r="K157" s="33">
        <v>3.0592000000000001E-2</v>
      </c>
      <c r="L157" s="33">
        <v>3.8860000000000001E-3</v>
      </c>
      <c r="M157" s="33">
        <v>0</v>
      </c>
      <c r="N157" s="33">
        <v>0.68227992762510448</v>
      </c>
      <c r="O157" s="33">
        <v>0.2861765204117025</v>
      </c>
      <c r="P157" s="33">
        <v>3.1543551963193098E-2</v>
      </c>
      <c r="Q157" s="33">
        <v>70.450243685008104</v>
      </c>
    </row>
    <row r="158" spans="1:17" s="2" customFormat="1" x14ac:dyDescent="0.3">
      <c r="A158" s="18" t="s">
        <v>970</v>
      </c>
      <c r="B158" s="18" t="str">
        <f>IF(COUNTIF(A158,"*Center*"),"Core",IF(COUNTIF(A158,"Rim"),"Rim","Middle"))</f>
        <v>Middle</v>
      </c>
      <c r="C158" s="18" t="s">
        <v>1558</v>
      </c>
      <c r="D158" s="33">
        <v>63.245800000000003</v>
      </c>
      <c r="E158" s="33">
        <v>8.2040000000000002E-2</v>
      </c>
      <c r="F158" s="33">
        <v>22.596299999999999</v>
      </c>
      <c r="G158" s="33">
        <v>0.78493900000000005</v>
      </c>
      <c r="H158" s="33">
        <v>4.8228E-2</v>
      </c>
      <c r="I158" s="33">
        <v>2.2680000000000001E-3</v>
      </c>
      <c r="J158" s="33">
        <v>2.34335</v>
      </c>
      <c r="K158" s="33">
        <v>9.1629299999999994</v>
      </c>
      <c r="L158" s="33">
        <v>2.02515</v>
      </c>
      <c r="M158" s="33">
        <v>0</v>
      </c>
      <c r="N158" s="33">
        <v>1.0663735172205199E-3</v>
      </c>
      <c r="O158" s="33">
        <v>0.20703780613028619</v>
      </c>
      <c r="P158" s="33">
        <v>0.79189582035249328</v>
      </c>
      <c r="Q158" s="33">
        <v>0.51242292155149216</v>
      </c>
    </row>
    <row r="159" spans="1:17" s="2" customFormat="1" x14ac:dyDescent="0.3">
      <c r="A159" s="18" t="s">
        <v>970</v>
      </c>
      <c r="B159" s="18" t="str">
        <f t="shared" ref="B159:B168" si="6">IF(COUNTIF(A159,"*Center*"),"Core",IF(COUNTIF(A159,"*Rim*"),"Rim","Middle"))</f>
        <v>Middle</v>
      </c>
      <c r="C159" s="18" t="s">
        <v>1558</v>
      </c>
      <c r="D159" s="33">
        <v>51.847200000000001</v>
      </c>
      <c r="E159" s="33">
        <v>0.21651799999999999</v>
      </c>
      <c r="F159" s="33">
        <v>0.594754</v>
      </c>
      <c r="G159" s="33">
        <v>18.522099999999998</v>
      </c>
      <c r="H159" s="33">
        <v>1.2102599999999999</v>
      </c>
      <c r="I159" s="33">
        <v>24.431699999999999</v>
      </c>
      <c r="J159" s="33">
        <v>1.3761300000000001</v>
      </c>
      <c r="K159" s="33">
        <v>4.2469E-2</v>
      </c>
      <c r="L159" s="33">
        <v>6.4450000000000002E-3</v>
      </c>
      <c r="M159" s="33">
        <v>0</v>
      </c>
      <c r="N159" s="33">
        <v>0.68223452020062314</v>
      </c>
      <c r="O159" s="33">
        <v>0.29014672738851738</v>
      </c>
      <c r="P159" s="33">
        <v>2.7618752410859454E-2</v>
      </c>
      <c r="Q159" s="33">
        <v>70.161217309785798</v>
      </c>
    </row>
    <row r="160" spans="1:17" s="2" customFormat="1" x14ac:dyDescent="0.3">
      <c r="A160" s="18" t="s">
        <v>970</v>
      </c>
      <c r="B160" s="18" t="str">
        <f t="shared" si="6"/>
        <v>Middle</v>
      </c>
      <c r="C160" s="18" t="s">
        <v>1558</v>
      </c>
      <c r="D160" s="33">
        <v>51.739400000000003</v>
      </c>
      <c r="E160" s="33">
        <v>0.32403100000000001</v>
      </c>
      <c r="F160" s="33">
        <v>1.4889399999999999</v>
      </c>
      <c r="G160" s="33">
        <v>17.801400000000001</v>
      </c>
      <c r="H160" s="33">
        <v>1.17933</v>
      </c>
      <c r="I160" s="33">
        <v>23.9267</v>
      </c>
      <c r="J160" s="33">
        <v>1.41212</v>
      </c>
      <c r="K160" s="33">
        <v>9.5091999999999996E-2</v>
      </c>
      <c r="L160" s="33">
        <v>1.0108000000000001E-2</v>
      </c>
      <c r="M160" s="33">
        <v>0</v>
      </c>
      <c r="N160" s="33">
        <v>0.68503192449466954</v>
      </c>
      <c r="O160" s="33">
        <v>0.28591017704686533</v>
      </c>
      <c r="P160" s="33">
        <v>2.9057898458465199E-2</v>
      </c>
      <c r="Q160" s="33">
        <v>70.553323767407491</v>
      </c>
    </row>
    <row r="161" spans="1:17" s="2" customFormat="1" x14ac:dyDescent="0.3">
      <c r="A161" s="18" t="s">
        <v>970</v>
      </c>
      <c r="B161" s="18" t="str">
        <f t="shared" si="6"/>
        <v>Middle</v>
      </c>
      <c r="C161" s="18" t="s">
        <v>1558</v>
      </c>
      <c r="D161" s="33">
        <v>52.703499999999998</v>
      </c>
      <c r="E161" s="33">
        <v>0.24137500000000001</v>
      </c>
      <c r="F161" s="33">
        <v>0.87175000000000002</v>
      </c>
      <c r="G161" s="33">
        <v>17.979500000000002</v>
      </c>
      <c r="H161" s="33">
        <v>1.24583</v>
      </c>
      <c r="I161" s="33">
        <v>24.2529</v>
      </c>
      <c r="J161" s="33">
        <v>1.28349</v>
      </c>
      <c r="K161" s="33">
        <v>6.0879999999999997E-2</v>
      </c>
      <c r="L161" s="33">
        <v>1.1579000000000001E-2</v>
      </c>
      <c r="M161" s="33">
        <v>2.9353000000000001E-2</v>
      </c>
      <c r="N161" s="33">
        <v>0.68780071765552542</v>
      </c>
      <c r="O161" s="33">
        <v>0.28603818067453579</v>
      </c>
      <c r="P161" s="33">
        <v>2.6161101669938815E-2</v>
      </c>
      <c r="Q161" s="33">
        <v>70.627772091971877</v>
      </c>
    </row>
    <row r="162" spans="1:17" s="2" customFormat="1" x14ac:dyDescent="0.3">
      <c r="A162" s="18" t="s">
        <v>970</v>
      </c>
      <c r="B162" s="18" t="str">
        <f t="shared" si="6"/>
        <v>Middle</v>
      </c>
      <c r="C162" s="18" t="s">
        <v>1558</v>
      </c>
      <c r="D162" s="33">
        <v>51.896999999999998</v>
      </c>
      <c r="E162" s="33">
        <v>0.197099</v>
      </c>
      <c r="F162" s="33">
        <v>0.59576499999999999</v>
      </c>
      <c r="G162" s="33">
        <v>18.175899999999999</v>
      </c>
      <c r="H162" s="33">
        <v>1.20516</v>
      </c>
      <c r="I162" s="33">
        <v>24.5608</v>
      </c>
      <c r="J162" s="33">
        <v>1.4161600000000001</v>
      </c>
      <c r="K162" s="33">
        <v>4.4246000000000001E-2</v>
      </c>
      <c r="L162" s="33">
        <v>1.7099E-2</v>
      </c>
      <c r="M162" s="33">
        <v>0</v>
      </c>
      <c r="N162" s="33">
        <v>0.68653621229918682</v>
      </c>
      <c r="O162" s="33">
        <v>0.28501276677051851</v>
      </c>
      <c r="P162" s="33">
        <v>2.8451020930294564E-2</v>
      </c>
      <c r="Q162" s="33">
        <v>70.66408663787297</v>
      </c>
    </row>
    <row r="163" spans="1:17" s="2" customFormat="1" x14ac:dyDescent="0.3">
      <c r="A163" s="18" t="s">
        <v>970</v>
      </c>
      <c r="B163" s="18" t="str">
        <f t="shared" si="6"/>
        <v>Middle</v>
      </c>
      <c r="C163" s="18" t="s">
        <v>1558</v>
      </c>
      <c r="D163" s="33">
        <v>51.570900000000002</v>
      </c>
      <c r="E163" s="33">
        <v>0.304454</v>
      </c>
      <c r="F163" s="33">
        <v>1.1108899999999999</v>
      </c>
      <c r="G163" s="33">
        <v>18.019400000000001</v>
      </c>
      <c r="H163" s="33">
        <v>1.2651399999999999</v>
      </c>
      <c r="I163" s="33">
        <v>24.356200000000001</v>
      </c>
      <c r="J163" s="33">
        <v>1.38401</v>
      </c>
      <c r="K163" s="33">
        <v>2.6922999999999999E-2</v>
      </c>
      <c r="L163" s="33">
        <v>1.5002E-2</v>
      </c>
      <c r="M163" s="33">
        <v>0</v>
      </c>
      <c r="N163" s="33">
        <v>0.68687469784985544</v>
      </c>
      <c r="O163" s="33">
        <v>0.28507278697672889</v>
      </c>
      <c r="P163" s="33">
        <v>2.8052515173415685E-2</v>
      </c>
      <c r="Q163" s="33">
        <v>70.669939330354694</v>
      </c>
    </row>
    <row r="164" spans="1:17" s="2" customFormat="1" x14ac:dyDescent="0.3">
      <c r="A164" s="18" t="s">
        <v>970</v>
      </c>
      <c r="B164" s="18" t="str">
        <f t="shared" si="6"/>
        <v>Middle</v>
      </c>
      <c r="C164" s="18" t="s">
        <v>1558</v>
      </c>
      <c r="D164" s="33">
        <v>52.435899999999997</v>
      </c>
      <c r="E164" s="33">
        <v>0.23671600000000001</v>
      </c>
      <c r="F164" s="33">
        <v>0.70765400000000001</v>
      </c>
      <c r="G164" s="33">
        <v>18.2698</v>
      </c>
      <c r="H164" s="33">
        <v>1.2054499999999999</v>
      </c>
      <c r="I164" s="33">
        <v>24.797000000000001</v>
      </c>
      <c r="J164" s="33">
        <v>1.35656</v>
      </c>
      <c r="K164" s="33">
        <v>4.6671999999999998E-2</v>
      </c>
      <c r="L164" s="33">
        <v>1.7887E-2</v>
      </c>
      <c r="M164" s="33">
        <v>0</v>
      </c>
      <c r="N164" s="33">
        <v>0.68840414367612546</v>
      </c>
      <c r="O164" s="33">
        <v>0.28452836964841793</v>
      </c>
      <c r="P164" s="33">
        <v>2.7067486675456671E-2</v>
      </c>
      <c r="Q164" s="33">
        <v>70.755590367087763</v>
      </c>
    </row>
    <row r="165" spans="1:17" s="2" customFormat="1" x14ac:dyDescent="0.3">
      <c r="A165" s="18" t="s">
        <v>970</v>
      </c>
      <c r="B165" s="18" t="str">
        <f t="shared" si="6"/>
        <v>Middle</v>
      </c>
      <c r="C165" s="18" t="s">
        <v>1558</v>
      </c>
      <c r="D165" s="33">
        <v>52.006999999999998</v>
      </c>
      <c r="E165" s="33">
        <v>0.26693499999999998</v>
      </c>
      <c r="F165" s="33">
        <v>0.95918400000000004</v>
      </c>
      <c r="G165" s="33">
        <v>17.800899999999999</v>
      </c>
      <c r="H165" s="33">
        <v>1.25553</v>
      </c>
      <c r="I165" s="33">
        <v>24.211600000000001</v>
      </c>
      <c r="J165" s="33">
        <v>1.3662799999999999</v>
      </c>
      <c r="K165" s="33">
        <v>2.7465E-2</v>
      </c>
      <c r="L165" s="33">
        <v>1.2030000000000001E-2</v>
      </c>
      <c r="M165" s="33">
        <v>0</v>
      </c>
      <c r="N165" s="33">
        <v>0.68822969136700085</v>
      </c>
      <c r="O165" s="33">
        <v>0.28385681368465221</v>
      </c>
      <c r="P165" s="33">
        <v>2.7913494948347013E-2</v>
      </c>
      <c r="Q165" s="33">
        <v>70.799222887106211</v>
      </c>
    </row>
    <row r="166" spans="1:17" s="2" customFormat="1" x14ac:dyDescent="0.3">
      <c r="A166" s="18" t="s">
        <v>970</v>
      </c>
      <c r="B166" s="18" t="str">
        <f t="shared" si="6"/>
        <v>Middle</v>
      </c>
      <c r="C166" s="18" t="s">
        <v>1558</v>
      </c>
      <c r="D166" s="33">
        <v>52.228499999999997</v>
      </c>
      <c r="E166" s="33">
        <v>0.23133000000000001</v>
      </c>
      <c r="F166" s="33">
        <v>0.657833</v>
      </c>
      <c r="G166" s="33">
        <v>17.707599999999999</v>
      </c>
      <c r="H166" s="33">
        <v>1.2130399999999999</v>
      </c>
      <c r="I166" s="33">
        <v>24.409500000000001</v>
      </c>
      <c r="J166" s="33">
        <v>1.33239</v>
      </c>
      <c r="K166" s="33">
        <v>3.3953999999999998E-2</v>
      </c>
      <c r="L166" s="33">
        <v>6.9800000000000001E-3</v>
      </c>
      <c r="M166" s="33">
        <v>0</v>
      </c>
      <c r="N166" s="33">
        <v>0.6914728131709531</v>
      </c>
      <c r="O166" s="33">
        <v>0.28139953634755099</v>
      </c>
      <c r="P166" s="33">
        <v>2.7127650481495891E-2</v>
      </c>
      <c r="Q166" s="33">
        <v>71.075389645227162</v>
      </c>
    </row>
    <row r="167" spans="1:17" s="2" customFormat="1" x14ac:dyDescent="0.3">
      <c r="A167" s="18" t="s">
        <v>970</v>
      </c>
      <c r="B167" s="18" t="str">
        <f t="shared" si="6"/>
        <v>Middle</v>
      </c>
      <c r="C167" s="18" t="s">
        <v>1558</v>
      </c>
      <c r="D167" s="33">
        <v>53.198999999999998</v>
      </c>
      <c r="E167" s="33">
        <v>0.236815</v>
      </c>
      <c r="F167" s="33">
        <v>0.72203300000000004</v>
      </c>
      <c r="G167" s="33">
        <v>17.584399999999999</v>
      </c>
      <c r="H167" s="33">
        <v>1.18374</v>
      </c>
      <c r="I167" s="33">
        <v>24.401499999999999</v>
      </c>
      <c r="J167" s="33">
        <v>1.4605600000000001</v>
      </c>
      <c r="K167" s="33">
        <v>4.8705999999999999E-2</v>
      </c>
      <c r="L167" s="33">
        <v>4.1469999999999996E-3</v>
      </c>
      <c r="M167" s="33">
        <v>0</v>
      </c>
      <c r="N167" s="33">
        <v>0.69095245958162943</v>
      </c>
      <c r="O167" s="33">
        <v>0.27932296660635553</v>
      </c>
      <c r="P167" s="33">
        <v>2.9724573812015022E-2</v>
      </c>
      <c r="Q167" s="33">
        <v>71.211992072832487</v>
      </c>
    </row>
    <row r="168" spans="1:17" s="2" customFormat="1" x14ac:dyDescent="0.3">
      <c r="A168" s="18" t="s">
        <v>970</v>
      </c>
      <c r="B168" s="18" t="str">
        <f t="shared" si="6"/>
        <v>Middle</v>
      </c>
      <c r="C168" s="18" t="s">
        <v>1558</v>
      </c>
      <c r="D168" s="33">
        <v>52.213799999999999</v>
      </c>
      <c r="E168" s="33">
        <v>0.27514</v>
      </c>
      <c r="F168" s="33">
        <v>0.92854000000000003</v>
      </c>
      <c r="G168" s="33">
        <v>17.378699999999998</v>
      </c>
      <c r="H168" s="33">
        <v>1.06762</v>
      </c>
      <c r="I168" s="33">
        <v>24.435199999999998</v>
      </c>
      <c r="J168" s="33">
        <v>1.3346100000000001</v>
      </c>
      <c r="K168" s="33">
        <v>6.2128999999999997E-2</v>
      </c>
      <c r="L168" s="33">
        <v>0</v>
      </c>
      <c r="M168" s="33">
        <v>0</v>
      </c>
      <c r="N168" s="33">
        <v>0.69529732912831987</v>
      </c>
      <c r="O168" s="33">
        <v>0.27740826605899888</v>
      </c>
      <c r="P168" s="33">
        <v>2.729440481268116E-2</v>
      </c>
      <c r="Q168" s="33">
        <v>71.480757648404705</v>
      </c>
    </row>
    <row r="169" spans="1:17" s="2" customFormat="1" x14ac:dyDescent="0.3">
      <c r="A169" s="18" t="s">
        <v>971</v>
      </c>
      <c r="B169" s="18" t="str">
        <f>IF(COUNTIF(A169,"*Center*"),"Core",IF(COUNTIF(A169,"Rim"),"Rim","Middle"))</f>
        <v>Core</v>
      </c>
      <c r="C169" s="18" t="s">
        <v>1558</v>
      </c>
      <c r="D169" s="33">
        <v>65.568799999999996</v>
      </c>
      <c r="E169" s="33">
        <v>6.8961999999999996E-2</v>
      </c>
      <c r="F169" s="33">
        <v>19.279599999999999</v>
      </c>
      <c r="G169" s="33">
        <v>1.1549199999999999</v>
      </c>
      <c r="H169" s="33">
        <v>2.3369999999999998E-2</v>
      </c>
      <c r="I169" s="33">
        <v>2.5959999999999998E-3</v>
      </c>
      <c r="J169" s="33">
        <v>0.252357</v>
      </c>
      <c r="K169" s="33">
        <v>6.6184799999999999</v>
      </c>
      <c r="L169" s="33">
        <v>5.6499699999999997</v>
      </c>
      <c r="M169" s="33">
        <v>0</v>
      </c>
      <c r="N169" s="33">
        <v>3.1207205066272571E-3</v>
      </c>
      <c r="O169" s="33">
        <v>0.77884231192704612</v>
      </c>
      <c r="P169" s="33">
        <v>0.21803696756632662</v>
      </c>
      <c r="Q169" s="33">
        <v>0.39908798462182526</v>
      </c>
    </row>
    <row r="170" spans="1:17" s="2" customFormat="1" x14ac:dyDescent="0.3">
      <c r="A170" s="18" t="s">
        <v>776</v>
      </c>
      <c r="B170" s="18" t="str">
        <f t="shared" ref="B170:B202" si="7">IF(COUNTIF(A170,"*Center*"),"Core",IF(COUNTIF(A170,"*Rim*"),"Rim","Middle"))</f>
        <v>Rim</v>
      </c>
      <c r="C170" s="18" t="s">
        <v>1558</v>
      </c>
      <c r="D170" s="33">
        <v>51.749400000000001</v>
      </c>
      <c r="E170" s="33">
        <v>0.25664399999999998</v>
      </c>
      <c r="F170" s="33">
        <v>0.80035800000000001</v>
      </c>
      <c r="G170" s="33">
        <v>18.139299999999999</v>
      </c>
      <c r="H170" s="33">
        <v>1.2334400000000001</v>
      </c>
      <c r="I170" s="33">
        <v>24.037400000000002</v>
      </c>
      <c r="J170" s="33">
        <v>1.4035200000000001</v>
      </c>
      <c r="K170" s="33">
        <v>0.12791</v>
      </c>
      <c r="L170" s="33">
        <v>6.7696999999999993E-2</v>
      </c>
      <c r="M170" s="33">
        <v>8.3859999999999994E-3</v>
      </c>
      <c r="N170" s="33">
        <v>0.6824554006986111</v>
      </c>
      <c r="O170" s="33">
        <v>0.28890479930070095</v>
      </c>
      <c r="P170" s="33">
        <v>2.8639800000687887E-2</v>
      </c>
      <c r="Q170" s="33">
        <v>70.257706739384062</v>
      </c>
    </row>
    <row r="171" spans="1:17" s="2" customFormat="1" x14ac:dyDescent="0.3">
      <c r="A171" s="18" t="s">
        <v>972</v>
      </c>
      <c r="B171" s="18" t="str">
        <f t="shared" si="7"/>
        <v>Rim</v>
      </c>
      <c r="C171" s="18" t="s">
        <v>1558</v>
      </c>
      <c r="D171" s="33">
        <v>51.2087</v>
      </c>
      <c r="E171" s="33">
        <v>0.29512500000000003</v>
      </c>
      <c r="F171" s="33">
        <v>0.82396400000000003</v>
      </c>
      <c r="G171" s="33">
        <v>18.194400000000002</v>
      </c>
      <c r="H171" s="33">
        <v>1.23519</v>
      </c>
      <c r="I171" s="33">
        <v>24.401</v>
      </c>
      <c r="J171" s="33">
        <v>1.34355</v>
      </c>
      <c r="K171" s="33">
        <v>0.116366</v>
      </c>
      <c r="L171" s="33">
        <v>3.2570000000000002E-2</v>
      </c>
      <c r="M171" s="33">
        <v>0</v>
      </c>
      <c r="N171" s="33">
        <v>0.68593496662341491</v>
      </c>
      <c r="O171" s="33">
        <v>0.28691978990119665</v>
      </c>
      <c r="P171" s="33">
        <v>2.7145243475388377E-2</v>
      </c>
      <c r="Q171" s="33">
        <v>70.507438240197558</v>
      </c>
    </row>
    <row r="172" spans="1:17" s="2" customFormat="1" x14ac:dyDescent="0.3">
      <c r="A172" s="18" t="s">
        <v>973</v>
      </c>
      <c r="B172" s="18" t="str">
        <f t="shared" si="7"/>
        <v>Rim</v>
      </c>
      <c r="C172" s="18" t="s">
        <v>1558</v>
      </c>
      <c r="D172" s="33">
        <v>49.927700000000002</v>
      </c>
      <c r="E172" s="33">
        <v>0.454766</v>
      </c>
      <c r="F172" s="33">
        <v>0.86245499999999997</v>
      </c>
      <c r="G172" s="33">
        <v>22.320900000000002</v>
      </c>
      <c r="H172" s="33">
        <v>1.5131300000000001</v>
      </c>
      <c r="I172" s="33">
        <v>21.0379</v>
      </c>
      <c r="J172" s="33">
        <v>1.57385</v>
      </c>
      <c r="K172" s="33">
        <v>6.1150999999999997E-2</v>
      </c>
      <c r="L172" s="33">
        <v>0</v>
      </c>
      <c r="M172" s="33">
        <v>2.3324000000000001E-2</v>
      </c>
      <c r="N172" s="33">
        <v>0.6064429352240096</v>
      </c>
      <c r="O172" s="33">
        <v>0.36094971637766277</v>
      </c>
      <c r="P172" s="33">
        <v>3.2607348398327685E-2</v>
      </c>
      <c r="Q172" s="33">
        <v>62.688395887641583</v>
      </c>
    </row>
    <row r="173" spans="1:17" s="2" customFormat="1" x14ac:dyDescent="0.3">
      <c r="A173" s="18" t="s">
        <v>974</v>
      </c>
      <c r="B173" s="18" t="str">
        <f t="shared" si="7"/>
        <v>Middle</v>
      </c>
      <c r="C173" s="18" t="s">
        <v>1558</v>
      </c>
      <c r="D173" s="33">
        <v>50.8399</v>
      </c>
      <c r="E173" s="33">
        <v>0.26087300000000002</v>
      </c>
      <c r="F173" s="33">
        <v>0.76213799999999998</v>
      </c>
      <c r="G173" s="33">
        <v>20.3127</v>
      </c>
      <c r="H173" s="33">
        <v>1.5107999999999999</v>
      </c>
      <c r="I173" s="33">
        <v>22.452000000000002</v>
      </c>
      <c r="J173" s="33">
        <v>1.4873499999999999</v>
      </c>
      <c r="K173" s="33">
        <v>4.2016999999999999E-2</v>
      </c>
      <c r="L173" s="33">
        <v>1.4323000000000001E-2</v>
      </c>
      <c r="M173" s="33">
        <v>0</v>
      </c>
      <c r="N173" s="33">
        <v>0.64302860727708244</v>
      </c>
      <c r="O173" s="33">
        <v>0.32635506983858315</v>
      </c>
      <c r="P173" s="33">
        <v>3.0616322884334413E-2</v>
      </c>
      <c r="Q173" s="33">
        <v>66.333756432785179</v>
      </c>
    </row>
    <row r="174" spans="1:17" s="2" customFormat="1" x14ac:dyDescent="0.3">
      <c r="A174" s="18" t="s">
        <v>974</v>
      </c>
      <c r="B174" s="18" t="str">
        <f t="shared" si="7"/>
        <v>Middle</v>
      </c>
      <c r="C174" s="18" t="s">
        <v>1558</v>
      </c>
      <c r="D174" s="33">
        <v>51.296900000000001</v>
      </c>
      <c r="E174" s="33">
        <v>0.27440999999999999</v>
      </c>
      <c r="F174" s="33">
        <v>0.81874199999999997</v>
      </c>
      <c r="G174" s="33">
        <v>18.285299999999999</v>
      </c>
      <c r="H174" s="33">
        <v>1.30507</v>
      </c>
      <c r="I174" s="33">
        <v>24.333600000000001</v>
      </c>
      <c r="J174" s="33">
        <v>1.3583400000000001</v>
      </c>
      <c r="K174" s="33">
        <v>8.8316000000000006E-2</v>
      </c>
      <c r="L174" s="33">
        <v>3.8110000000000002E-3</v>
      </c>
      <c r="M174" s="33">
        <v>1.1169999999999999E-2</v>
      </c>
      <c r="N174" s="33">
        <v>0.68415139204110376</v>
      </c>
      <c r="O174" s="33">
        <v>0.28840008807635864</v>
      </c>
      <c r="P174" s="33">
        <v>2.744851988253752E-2</v>
      </c>
      <c r="Q174" s="33">
        <v>70.346033709030351</v>
      </c>
    </row>
    <row r="175" spans="1:17" s="2" customFormat="1" x14ac:dyDescent="0.3">
      <c r="A175" s="18" t="s">
        <v>974</v>
      </c>
      <c r="B175" s="18" t="str">
        <f t="shared" si="7"/>
        <v>Middle</v>
      </c>
      <c r="C175" s="18" t="s">
        <v>1558</v>
      </c>
      <c r="D175" s="33">
        <v>51.67</v>
      </c>
      <c r="E175" s="33">
        <v>0.31791700000000001</v>
      </c>
      <c r="F175" s="33">
        <v>1.0858300000000001</v>
      </c>
      <c r="G175" s="33">
        <v>17.9833</v>
      </c>
      <c r="H175" s="33">
        <v>1.12005</v>
      </c>
      <c r="I175" s="33">
        <v>24.5139</v>
      </c>
      <c r="J175" s="33">
        <v>1.4091</v>
      </c>
      <c r="K175" s="33">
        <v>5.4814000000000002E-2</v>
      </c>
      <c r="L175" s="33">
        <v>1.4139999999999999E-3</v>
      </c>
      <c r="M175" s="33">
        <v>3.9151999999999999E-2</v>
      </c>
      <c r="N175" s="33">
        <v>0.68830397719358816</v>
      </c>
      <c r="O175" s="33">
        <v>0.28325964507323032</v>
      </c>
      <c r="P175" s="33">
        <v>2.8436377733181438E-2</v>
      </c>
      <c r="Q175" s="33">
        <v>70.844972106681112</v>
      </c>
    </row>
    <row r="176" spans="1:17" s="2" customFormat="1" x14ac:dyDescent="0.3">
      <c r="A176" s="18" t="s">
        <v>975</v>
      </c>
      <c r="B176" s="18" t="str">
        <f t="shared" si="7"/>
        <v>Middle</v>
      </c>
      <c r="C176" s="18" t="s">
        <v>1558</v>
      </c>
      <c r="D176" s="33">
        <v>51.351300000000002</v>
      </c>
      <c r="E176" s="33">
        <v>0.32195699999999999</v>
      </c>
      <c r="F176" s="33">
        <v>0.94615099999999996</v>
      </c>
      <c r="G176" s="33">
        <v>18.5091</v>
      </c>
      <c r="H176" s="33">
        <v>1.2144200000000001</v>
      </c>
      <c r="I176" s="33">
        <v>24.633099999999999</v>
      </c>
      <c r="J176" s="33">
        <v>1.38724</v>
      </c>
      <c r="K176" s="33">
        <v>2.521E-2</v>
      </c>
      <c r="L176" s="33">
        <v>1.4085E-2</v>
      </c>
      <c r="M176" s="33">
        <v>0</v>
      </c>
      <c r="N176" s="33">
        <v>0.6839984654166158</v>
      </c>
      <c r="O176" s="33">
        <v>0.28831604224738211</v>
      </c>
      <c r="P176" s="33">
        <v>2.7685492336002204E-2</v>
      </c>
      <c r="Q176" s="33">
        <v>70.347450338875817</v>
      </c>
    </row>
    <row r="177" spans="1:17" s="2" customFormat="1" x14ac:dyDescent="0.3">
      <c r="A177" s="18" t="s">
        <v>976</v>
      </c>
      <c r="B177" s="18" t="str">
        <f t="shared" si="7"/>
        <v>Rim</v>
      </c>
      <c r="C177" s="18" t="s">
        <v>1558</v>
      </c>
      <c r="D177" s="33">
        <v>51.221800000000002</v>
      </c>
      <c r="E177" s="33">
        <v>0.31976300000000002</v>
      </c>
      <c r="F177" s="33">
        <v>1.40994</v>
      </c>
      <c r="G177" s="33">
        <v>18.424399999999999</v>
      </c>
      <c r="H177" s="33">
        <v>1.2738</v>
      </c>
      <c r="I177" s="33">
        <v>23.800899999999999</v>
      </c>
      <c r="J177" s="33">
        <v>1.4903900000000001</v>
      </c>
      <c r="K177" s="33">
        <v>0.12656300000000001</v>
      </c>
      <c r="L177" s="33">
        <v>4.9779999999999998E-3</v>
      </c>
      <c r="M177" s="33">
        <v>0</v>
      </c>
      <c r="N177" s="33">
        <v>0.67601200550764962</v>
      </c>
      <c r="O177" s="33">
        <v>0.29356334751015839</v>
      </c>
      <c r="P177" s="33">
        <v>3.0424646982191984E-2</v>
      </c>
      <c r="Q177" s="33">
        <v>69.722482466531247</v>
      </c>
    </row>
    <row r="178" spans="1:17" s="2" customFormat="1" x14ac:dyDescent="0.3">
      <c r="A178" s="18" t="s">
        <v>977</v>
      </c>
      <c r="B178" s="18" t="str">
        <f t="shared" si="7"/>
        <v>Core</v>
      </c>
      <c r="C178" s="18" t="s">
        <v>1558</v>
      </c>
      <c r="D178" s="33">
        <v>51.522799999999997</v>
      </c>
      <c r="E178" s="33">
        <v>0.30469200000000002</v>
      </c>
      <c r="F178" s="33">
        <v>0.90826099999999999</v>
      </c>
      <c r="G178" s="33">
        <v>18.167200000000001</v>
      </c>
      <c r="H178" s="33">
        <v>1.17194</v>
      </c>
      <c r="I178" s="33">
        <v>24.513000000000002</v>
      </c>
      <c r="J178" s="33">
        <v>1.2798400000000001</v>
      </c>
      <c r="K178" s="33">
        <v>2.8899000000000001E-2</v>
      </c>
      <c r="L178" s="33">
        <v>5.9309999999999996E-3</v>
      </c>
      <c r="M178" s="33">
        <v>0</v>
      </c>
      <c r="N178" s="33">
        <v>0.68809783909003364</v>
      </c>
      <c r="O178" s="33">
        <v>0.28608110494709998</v>
      </c>
      <c r="P178" s="33">
        <v>2.5821055962866511E-2</v>
      </c>
      <c r="Q178" s="33">
        <v>70.633618525818278</v>
      </c>
    </row>
    <row r="179" spans="1:17" s="2" customFormat="1" x14ac:dyDescent="0.3">
      <c r="A179" s="18" t="s">
        <v>978</v>
      </c>
      <c r="B179" s="18" t="str">
        <f t="shared" si="7"/>
        <v>Rim</v>
      </c>
      <c r="C179" s="18" t="s">
        <v>1558</v>
      </c>
      <c r="D179" s="33">
        <v>51.374600000000001</v>
      </c>
      <c r="E179" s="33">
        <v>0.345694</v>
      </c>
      <c r="F179" s="33">
        <v>1.1886399999999999</v>
      </c>
      <c r="G179" s="33">
        <v>19.048200000000001</v>
      </c>
      <c r="H179" s="33">
        <v>1.34467</v>
      </c>
      <c r="I179" s="33">
        <v>23.3689</v>
      </c>
      <c r="J179" s="33">
        <v>1.5159</v>
      </c>
      <c r="K179" s="33">
        <v>3.2295999999999998E-2</v>
      </c>
      <c r="L179" s="33">
        <v>0</v>
      </c>
      <c r="M179" s="33">
        <v>0</v>
      </c>
      <c r="N179" s="33">
        <v>0.66494554595165201</v>
      </c>
      <c r="O179" s="33">
        <v>0.30405293639734382</v>
      </c>
      <c r="P179" s="33">
        <v>3.100151765100418E-2</v>
      </c>
      <c r="Q179" s="33">
        <v>68.621938843467078</v>
      </c>
    </row>
    <row r="180" spans="1:17" s="2" customFormat="1" x14ac:dyDescent="0.3">
      <c r="A180" s="18" t="s">
        <v>979</v>
      </c>
      <c r="B180" s="18" t="str">
        <f t="shared" si="7"/>
        <v>Middle</v>
      </c>
      <c r="C180" s="18" t="s">
        <v>1558</v>
      </c>
      <c r="D180" s="33">
        <v>52.011299999999999</v>
      </c>
      <c r="E180" s="33">
        <v>0.315189</v>
      </c>
      <c r="F180" s="33">
        <v>1.02677</v>
      </c>
      <c r="G180" s="33">
        <v>19.593499999999999</v>
      </c>
      <c r="H180" s="33">
        <v>1.36934</v>
      </c>
      <c r="I180" s="33">
        <v>23.104900000000001</v>
      </c>
      <c r="J180" s="33">
        <v>1.73624</v>
      </c>
      <c r="K180" s="33">
        <v>5.2103999999999998E-2</v>
      </c>
      <c r="L180" s="33">
        <v>1.5291000000000001E-2</v>
      </c>
      <c r="M180" s="33">
        <v>0</v>
      </c>
      <c r="N180" s="33">
        <v>0.65370848368665002</v>
      </c>
      <c r="O180" s="33">
        <v>0.31098503998185228</v>
      </c>
      <c r="P180" s="33">
        <v>3.5306476331497708E-2</v>
      </c>
      <c r="Q180" s="33">
        <v>67.763332877031303</v>
      </c>
    </row>
    <row r="181" spans="1:17" s="2" customFormat="1" x14ac:dyDescent="0.3">
      <c r="A181" s="18" t="s">
        <v>979</v>
      </c>
      <c r="B181" s="18" t="str">
        <f t="shared" si="7"/>
        <v>Middle</v>
      </c>
      <c r="C181" s="18" t="s">
        <v>1558</v>
      </c>
      <c r="D181" s="33">
        <v>50.881100000000004</v>
      </c>
      <c r="E181" s="33">
        <v>0.272339</v>
      </c>
      <c r="F181" s="33">
        <v>0.84587800000000002</v>
      </c>
      <c r="G181" s="33">
        <v>19.411899999999999</v>
      </c>
      <c r="H181" s="33">
        <v>1.4263600000000001</v>
      </c>
      <c r="I181" s="33">
        <v>23.246099999999998</v>
      </c>
      <c r="J181" s="33">
        <v>1.7936099999999999</v>
      </c>
      <c r="K181" s="33">
        <v>6.2659000000000006E-2</v>
      </c>
      <c r="L181" s="33">
        <v>2.9378999999999999E-2</v>
      </c>
      <c r="M181" s="33">
        <v>4.15E-3</v>
      </c>
      <c r="N181" s="33">
        <v>0.65620778757608467</v>
      </c>
      <c r="O181" s="33">
        <v>0.30740205907565088</v>
      </c>
      <c r="P181" s="33">
        <v>3.6390153348264578E-2</v>
      </c>
      <c r="Q181" s="33">
        <v>68.098908480046802</v>
      </c>
    </row>
    <row r="182" spans="1:17" s="2" customFormat="1" x14ac:dyDescent="0.3">
      <c r="A182" s="18" t="s">
        <v>979</v>
      </c>
      <c r="B182" s="18" t="str">
        <f t="shared" si="7"/>
        <v>Middle</v>
      </c>
      <c r="C182" s="18" t="s">
        <v>1558</v>
      </c>
      <c r="D182" s="33">
        <v>51.789400000000001</v>
      </c>
      <c r="E182" s="33">
        <v>0.239208</v>
      </c>
      <c r="F182" s="33">
        <v>0.85460800000000003</v>
      </c>
      <c r="G182" s="33">
        <v>18.801200000000001</v>
      </c>
      <c r="H182" s="33">
        <v>1.45814</v>
      </c>
      <c r="I182" s="33">
        <v>22.801200000000001</v>
      </c>
      <c r="J182" s="33">
        <v>1.72004</v>
      </c>
      <c r="K182" s="33">
        <v>8.3103999999999997E-2</v>
      </c>
      <c r="L182" s="33">
        <v>1.2625000000000001E-2</v>
      </c>
      <c r="M182" s="33">
        <v>2.7847E-2</v>
      </c>
      <c r="N182" s="33">
        <v>0.65928880611406193</v>
      </c>
      <c r="O182" s="33">
        <v>0.30496571370753228</v>
      </c>
      <c r="P182" s="33">
        <v>3.574548017840589E-2</v>
      </c>
      <c r="Q182" s="33">
        <v>68.372902855155203</v>
      </c>
    </row>
    <row r="183" spans="1:17" s="2" customFormat="1" x14ac:dyDescent="0.3">
      <c r="A183" s="18" t="s">
        <v>979</v>
      </c>
      <c r="B183" s="18" t="str">
        <f t="shared" si="7"/>
        <v>Middle</v>
      </c>
      <c r="C183" s="18" t="s">
        <v>1558</v>
      </c>
      <c r="D183" s="33">
        <v>51.785499999999999</v>
      </c>
      <c r="E183" s="33">
        <v>0.32936300000000002</v>
      </c>
      <c r="F183" s="33">
        <v>1.0442100000000001</v>
      </c>
      <c r="G183" s="33">
        <v>19.234000000000002</v>
      </c>
      <c r="H183" s="33">
        <v>1.36595</v>
      </c>
      <c r="I183" s="33">
        <v>23.384699999999999</v>
      </c>
      <c r="J183" s="33">
        <v>1.5334399999999999</v>
      </c>
      <c r="K183" s="33">
        <v>7.0504999999999998E-2</v>
      </c>
      <c r="L183" s="33">
        <v>3.9719999999999998E-3</v>
      </c>
      <c r="M183" s="33">
        <v>7.0668999999999996E-2</v>
      </c>
      <c r="N183" s="33">
        <v>0.66289331106133442</v>
      </c>
      <c r="O183" s="33">
        <v>0.30586437353482021</v>
      </c>
      <c r="P183" s="33">
        <v>3.1242315403845412E-2</v>
      </c>
      <c r="Q183" s="33">
        <v>68.427153828222202</v>
      </c>
    </row>
    <row r="184" spans="1:17" s="2" customFormat="1" x14ac:dyDescent="0.3">
      <c r="A184" s="18" t="s">
        <v>979</v>
      </c>
      <c r="B184" s="18" t="str">
        <f t="shared" si="7"/>
        <v>Middle</v>
      </c>
      <c r="C184" s="18" t="s">
        <v>1558</v>
      </c>
      <c r="D184" s="33">
        <v>52.448300000000003</v>
      </c>
      <c r="E184" s="33">
        <v>0.31565300000000002</v>
      </c>
      <c r="F184" s="33">
        <v>1.1865000000000001</v>
      </c>
      <c r="G184" s="33">
        <v>19.321999999999999</v>
      </c>
      <c r="H184" s="33">
        <v>1.45547</v>
      </c>
      <c r="I184" s="33">
        <v>23.5518</v>
      </c>
      <c r="J184" s="33">
        <v>1.44299</v>
      </c>
      <c r="K184" s="33">
        <v>4.6045999999999997E-2</v>
      </c>
      <c r="L184" s="33">
        <v>0</v>
      </c>
      <c r="M184" s="33">
        <v>1.8074E-2</v>
      </c>
      <c r="N184" s="33">
        <v>0.66477599262345888</v>
      </c>
      <c r="O184" s="33">
        <v>0.30595020513436272</v>
      </c>
      <c r="P184" s="33">
        <v>2.9273802242178366E-2</v>
      </c>
      <c r="Q184" s="33">
        <v>68.482337672451308</v>
      </c>
    </row>
    <row r="185" spans="1:17" s="2" customFormat="1" x14ac:dyDescent="0.3">
      <c r="A185" s="18" t="s">
        <v>979</v>
      </c>
      <c r="B185" s="18" t="str">
        <f t="shared" si="7"/>
        <v>Middle</v>
      </c>
      <c r="C185" s="18" t="s">
        <v>1558</v>
      </c>
      <c r="D185" s="33">
        <v>51.837400000000002</v>
      </c>
      <c r="E185" s="33">
        <v>0.25250899999999998</v>
      </c>
      <c r="F185" s="33">
        <v>0.79785700000000004</v>
      </c>
      <c r="G185" s="33">
        <v>19.143699999999999</v>
      </c>
      <c r="H185" s="33">
        <v>1.3129999999999999</v>
      </c>
      <c r="I185" s="33">
        <v>23.3766</v>
      </c>
      <c r="J185" s="33">
        <v>1.63426</v>
      </c>
      <c r="K185" s="33">
        <v>7.0746000000000003E-2</v>
      </c>
      <c r="L185" s="33">
        <v>7.0010000000000003E-3</v>
      </c>
      <c r="M185" s="33">
        <v>0</v>
      </c>
      <c r="N185" s="33">
        <v>0.6624063407080486</v>
      </c>
      <c r="O185" s="33">
        <v>0.30431016788053483</v>
      </c>
      <c r="P185" s="33">
        <v>3.3283491411416524E-2</v>
      </c>
      <c r="Q185" s="33">
        <v>68.521260868418295</v>
      </c>
    </row>
    <row r="186" spans="1:17" s="2" customFormat="1" x14ac:dyDescent="0.3">
      <c r="A186" s="18" t="s">
        <v>979</v>
      </c>
      <c r="B186" s="18" t="str">
        <f t="shared" si="7"/>
        <v>Middle</v>
      </c>
      <c r="C186" s="18" t="s">
        <v>1558</v>
      </c>
      <c r="D186" s="33">
        <v>52.650799999999997</v>
      </c>
      <c r="E186" s="33">
        <v>0.20410300000000001</v>
      </c>
      <c r="F186" s="33">
        <v>0.53927000000000003</v>
      </c>
      <c r="G186" s="33">
        <v>18.888999999999999</v>
      </c>
      <c r="H186" s="33">
        <v>1.5261499999999999</v>
      </c>
      <c r="I186" s="33">
        <v>23.552199999999999</v>
      </c>
      <c r="J186" s="33">
        <v>1.5334300000000001</v>
      </c>
      <c r="K186" s="33">
        <v>5.6496999999999999E-2</v>
      </c>
      <c r="L186" s="33">
        <v>7.9699999999999997E-3</v>
      </c>
      <c r="M186" s="33">
        <v>0</v>
      </c>
      <c r="N186" s="33">
        <v>0.66813477899934204</v>
      </c>
      <c r="O186" s="33">
        <v>0.30060002578399453</v>
      </c>
      <c r="P186" s="33">
        <v>3.1265195216663509E-2</v>
      </c>
      <c r="Q186" s="33">
        <v>68.969833198960416</v>
      </c>
    </row>
    <row r="187" spans="1:17" s="2" customFormat="1" x14ac:dyDescent="0.3">
      <c r="A187" s="18" t="s">
        <v>979</v>
      </c>
      <c r="B187" s="18" t="str">
        <f t="shared" si="7"/>
        <v>Middle</v>
      </c>
      <c r="C187" s="18" t="s">
        <v>1558</v>
      </c>
      <c r="D187" s="33">
        <v>51.771099999999997</v>
      </c>
      <c r="E187" s="33">
        <v>0.17261399999999999</v>
      </c>
      <c r="F187" s="33">
        <v>0.57425599999999999</v>
      </c>
      <c r="G187" s="33">
        <v>18.348800000000001</v>
      </c>
      <c r="H187" s="33">
        <v>1.1525000000000001</v>
      </c>
      <c r="I187" s="33">
        <v>24.693899999999999</v>
      </c>
      <c r="J187" s="33">
        <v>1.3336600000000001</v>
      </c>
      <c r="K187" s="33">
        <v>5.2065E-2</v>
      </c>
      <c r="L187" s="33">
        <v>2.9035999999999999E-2</v>
      </c>
      <c r="M187" s="33">
        <v>4.7398000000000003E-2</v>
      </c>
      <c r="N187" s="33">
        <v>0.68697689631050241</v>
      </c>
      <c r="O187" s="33">
        <v>0.28635684039252129</v>
      </c>
      <c r="P187" s="33">
        <v>2.6666263296976352E-2</v>
      </c>
      <c r="Q187" s="33">
        <v>70.579788864352039</v>
      </c>
    </row>
    <row r="188" spans="1:17" s="2" customFormat="1" x14ac:dyDescent="0.3">
      <c r="A188" s="18" t="s">
        <v>979</v>
      </c>
      <c r="B188" s="18" t="str">
        <f t="shared" si="7"/>
        <v>Middle</v>
      </c>
      <c r="C188" s="18" t="s">
        <v>1558</v>
      </c>
      <c r="D188" s="33">
        <v>52.3705</v>
      </c>
      <c r="E188" s="33">
        <v>0.231215</v>
      </c>
      <c r="F188" s="33">
        <v>0.71870999999999996</v>
      </c>
      <c r="G188" s="33">
        <v>18.216200000000001</v>
      </c>
      <c r="H188" s="33">
        <v>1.2881899999999999</v>
      </c>
      <c r="I188" s="33">
        <v>24.664100000000001</v>
      </c>
      <c r="J188" s="33">
        <v>1.43685</v>
      </c>
      <c r="K188" s="33">
        <v>5.1655E-2</v>
      </c>
      <c r="L188" s="33">
        <v>1.9258000000000001E-2</v>
      </c>
      <c r="M188" s="33">
        <v>0</v>
      </c>
      <c r="N188" s="33">
        <v>0.6867213907221682</v>
      </c>
      <c r="O188" s="33">
        <v>0.28452506892308993</v>
      </c>
      <c r="P188" s="33">
        <v>2.8753540354741904E-2</v>
      </c>
      <c r="Q188" s="33">
        <v>70.705162824787962</v>
      </c>
    </row>
    <row r="189" spans="1:17" s="2" customFormat="1" x14ac:dyDescent="0.3">
      <c r="A189" s="18" t="s">
        <v>979</v>
      </c>
      <c r="B189" s="18" t="str">
        <f t="shared" si="7"/>
        <v>Middle</v>
      </c>
      <c r="C189" s="18" t="s">
        <v>1558</v>
      </c>
      <c r="D189" s="33">
        <v>51.737299999999998</v>
      </c>
      <c r="E189" s="33">
        <v>0.28314499999999998</v>
      </c>
      <c r="F189" s="33">
        <v>0.86103700000000005</v>
      </c>
      <c r="G189" s="33">
        <v>17.8657</v>
      </c>
      <c r="H189" s="33">
        <v>1.2028000000000001</v>
      </c>
      <c r="I189" s="33">
        <v>24.538499999999999</v>
      </c>
      <c r="J189" s="33">
        <v>1.3989799999999999</v>
      </c>
      <c r="K189" s="33">
        <v>6.5437999999999996E-2</v>
      </c>
      <c r="L189" s="33">
        <v>1.3853000000000001E-2</v>
      </c>
      <c r="M189" s="33">
        <v>0</v>
      </c>
      <c r="N189" s="33">
        <v>0.68993705174258502</v>
      </c>
      <c r="O189" s="33">
        <v>0.28179218370971731</v>
      </c>
      <c r="P189" s="33">
        <v>2.8270764547697558E-2</v>
      </c>
      <c r="Q189" s="33">
        <v>71.00095649807696</v>
      </c>
    </row>
    <row r="190" spans="1:17" s="2" customFormat="1" x14ac:dyDescent="0.3">
      <c r="A190" s="18" t="s">
        <v>980</v>
      </c>
      <c r="B190" s="18" t="str">
        <f t="shared" si="7"/>
        <v>Middle</v>
      </c>
      <c r="C190" s="18" t="s">
        <v>1558</v>
      </c>
      <c r="D190" s="33">
        <v>50.922899999999998</v>
      </c>
      <c r="E190" s="33">
        <v>0.32105099999999998</v>
      </c>
      <c r="F190" s="33">
        <v>0.95634300000000005</v>
      </c>
      <c r="G190" s="33">
        <v>19.070499999999999</v>
      </c>
      <c r="H190" s="33">
        <v>1.4118999999999999</v>
      </c>
      <c r="I190" s="33">
        <v>23.107900000000001</v>
      </c>
      <c r="J190" s="33">
        <v>1.9092800000000001</v>
      </c>
      <c r="K190" s="33">
        <v>8.6660000000000001E-2</v>
      </c>
      <c r="L190" s="33">
        <v>1.2357E-2</v>
      </c>
      <c r="M190" s="33">
        <v>0</v>
      </c>
      <c r="N190" s="33">
        <v>0.65687893670842146</v>
      </c>
      <c r="O190" s="33">
        <v>0.30411257945449394</v>
      </c>
      <c r="P190" s="33">
        <v>3.9008483837084641E-2</v>
      </c>
      <c r="Q190" s="33">
        <v>68.354290923527969</v>
      </c>
    </row>
    <row r="191" spans="1:17" s="2" customFormat="1" x14ac:dyDescent="0.3">
      <c r="A191" s="18" t="s">
        <v>980</v>
      </c>
      <c r="B191" s="18" t="str">
        <f t="shared" si="7"/>
        <v>Middle</v>
      </c>
      <c r="C191" s="18" t="s">
        <v>1558</v>
      </c>
      <c r="D191" s="33">
        <v>51.095199999999998</v>
      </c>
      <c r="E191" s="33">
        <v>0.28817300000000001</v>
      </c>
      <c r="F191" s="33">
        <v>0.79030999999999996</v>
      </c>
      <c r="G191" s="33">
        <v>19.189800000000002</v>
      </c>
      <c r="H191" s="33">
        <v>1.2853300000000001</v>
      </c>
      <c r="I191" s="33">
        <v>23.296399999999998</v>
      </c>
      <c r="J191" s="33">
        <v>1.60676</v>
      </c>
      <c r="K191" s="33">
        <v>7.0141999999999996E-2</v>
      </c>
      <c r="L191" s="33">
        <v>1.2120000000000001E-2</v>
      </c>
      <c r="M191" s="33">
        <v>0</v>
      </c>
      <c r="N191" s="33">
        <v>0.66152285407866562</v>
      </c>
      <c r="O191" s="33">
        <v>0.30568486390082006</v>
      </c>
      <c r="P191" s="33">
        <v>3.2792282020514374E-2</v>
      </c>
      <c r="Q191" s="33">
        <v>68.395117386014945</v>
      </c>
    </row>
    <row r="192" spans="1:17" s="2" customFormat="1" x14ac:dyDescent="0.3">
      <c r="A192" s="18" t="s">
        <v>980</v>
      </c>
      <c r="B192" s="18" t="str">
        <f t="shared" si="7"/>
        <v>Middle</v>
      </c>
      <c r="C192" s="18" t="s">
        <v>1558</v>
      </c>
      <c r="D192" s="33">
        <v>51.121499999999997</v>
      </c>
      <c r="E192" s="33">
        <v>0.28800999999999999</v>
      </c>
      <c r="F192" s="33">
        <v>0.76921399999999995</v>
      </c>
      <c r="G192" s="33">
        <v>18.940999999999999</v>
      </c>
      <c r="H192" s="33">
        <v>1.30871</v>
      </c>
      <c r="I192" s="33">
        <v>24.122900000000001</v>
      </c>
      <c r="J192" s="33">
        <v>1.4393800000000001</v>
      </c>
      <c r="K192" s="33">
        <v>4.0756000000000001E-2</v>
      </c>
      <c r="L192" s="33">
        <v>3.3332000000000001E-2</v>
      </c>
      <c r="M192" s="33">
        <v>0</v>
      </c>
      <c r="N192" s="33">
        <v>0.67414515134050179</v>
      </c>
      <c r="O192" s="33">
        <v>0.29694379275726368</v>
      </c>
      <c r="P192" s="33">
        <v>2.8911055902234504E-2</v>
      </c>
      <c r="Q192" s="33">
        <v>69.4215659068024</v>
      </c>
    </row>
    <row r="193" spans="1:17" s="2" customFormat="1" x14ac:dyDescent="0.3">
      <c r="A193" s="18" t="s">
        <v>980</v>
      </c>
      <c r="B193" s="18" t="str">
        <f t="shared" si="7"/>
        <v>Middle</v>
      </c>
      <c r="C193" s="18" t="s">
        <v>1558</v>
      </c>
      <c r="D193" s="33">
        <v>52.023899999999998</v>
      </c>
      <c r="E193" s="33">
        <v>0.244587</v>
      </c>
      <c r="F193" s="33">
        <v>0.74321700000000002</v>
      </c>
      <c r="G193" s="33">
        <v>18.081199999999999</v>
      </c>
      <c r="H193" s="33">
        <v>1.2562899999999999</v>
      </c>
      <c r="I193" s="33">
        <v>24.1647</v>
      </c>
      <c r="J193" s="33">
        <v>1.3294699999999999</v>
      </c>
      <c r="K193" s="33">
        <v>0.105209</v>
      </c>
      <c r="L193" s="33">
        <v>5.8409999999999998E-3</v>
      </c>
      <c r="M193" s="33">
        <v>1.1122E-2</v>
      </c>
      <c r="N193" s="33">
        <v>0.68526250700834856</v>
      </c>
      <c r="O193" s="33">
        <v>0.28764064996589339</v>
      </c>
      <c r="P193" s="33">
        <v>2.7096843025757985E-2</v>
      </c>
      <c r="Q193" s="33">
        <v>70.434811738049603</v>
      </c>
    </row>
    <row r="194" spans="1:17" s="2" customFormat="1" x14ac:dyDescent="0.3">
      <c r="A194" s="18" t="s">
        <v>980</v>
      </c>
      <c r="B194" s="18" t="str">
        <f t="shared" si="7"/>
        <v>Middle</v>
      </c>
      <c r="C194" s="18" t="s">
        <v>1558</v>
      </c>
      <c r="D194" s="33">
        <v>52.541200000000003</v>
      </c>
      <c r="E194" s="33">
        <v>0.29772799999999999</v>
      </c>
      <c r="F194" s="33">
        <v>0.84835400000000005</v>
      </c>
      <c r="G194" s="33">
        <v>17.8842</v>
      </c>
      <c r="H194" s="33">
        <v>1.1266</v>
      </c>
      <c r="I194" s="33">
        <v>24.5624</v>
      </c>
      <c r="J194" s="33">
        <v>1.3233200000000001</v>
      </c>
      <c r="K194" s="33">
        <v>4.3802000000000001E-2</v>
      </c>
      <c r="L194" s="33">
        <v>5.1815E-2</v>
      </c>
      <c r="M194" s="33">
        <v>0</v>
      </c>
      <c r="N194" s="33">
        <v>0.69099956538112672</v>
      </c>
      <c r="O194" s="33">
        <v>0.28224349481387534</v>
      </c>
      <c r="P194" s="33">
        <v>2.6756939804997912E-2</v>
      </c>
      <c r="Q194" s="33">
        <v>70.999690996273415</v>
      </c>
    </row>
    <row r="195" spans="1:17" s="2" customFormat="1" x14ac:dyDescent="0.3">
      <c r="A195" s="18" t="s">
        <v>981</v>
      </c>
      <c r="B195" s="18" t="str">
        <f t="shared" si="7"/>
        <v>Rim</v>
      </c>
      <c r="C195" s="18" t="s">
        <v>1558</v>
      </c>
      <c r="D195" s="33">
        <v>51.7898</v>
      </c>
      <c r="E195" s="33">
        <v>0.34010299999999999</v>
      </c>
      <c r="F195" s="33">
        <v>1.0737300000000001</v>
      </c>
      <c r="G195" s="33">
        <v>19.907599999999999</v>
      </c>
      <c r="H195" s="33">
        <v>1.3595699999999999</v>
      </c>
      <c r="I195" s="33">
        <v>23.298999999999999</v>
      </c>
      <c r="J195" s="33">
        <v>1.5370699999999999</v>
      </c>
      <c r="K195" s="33">
        <v>3.8405000000000002E-2</v>
      </c>
      <c r="L195" s="33">
        <v>1.776E-3</v>
      </c>
      <c r="M195" s="33">
        <v>2.9020000000000001E-2</v>
      </c>
      <c r="N195" s="33">
        <v>0.65499060528838238</v>
      </c>
      <c r="O195" s="33">
        <v>0.31395264325768196</v>
      </c>
      <c r="P195" s="33">
        <v>3.1056751453935643E-2</v>
      </c>
      <c r="Q195" s="33">
        <v>67.598448750349448</v>
      </c>
    </row>
    <row r="196" spans="1:17" s="2" customFormat="1" x14ac:dyDescent="0.3">
      <c r="A196" s="18" t="s">
        <v>982</v>
      </c>
      <c r="B196" s="18" t="str">
        <f t="shared" si="7"/>
        <v>Middle</v>
      </c>
      <c r="C196" s="18" t="s">
        <v>1558</v>
      </c>
      <c r="D196" s="33">
        <v>52.519799999999996</v>
      </c>
      <c r="E196" s="33">
        <v>0.27716000000000002</v>
      </c>
      <c r="F196" s="33">
        <v>0.92331700000000005</v>
      </c>
      <c r="G196" s="33">
        <v>18.472000000000001</v>
      </c>
      <c r="H196" s="33">
        <v>1.2634700000000001</v>
      </c>
      <c r="I196" s="33">
        <v>24.187200000000001</v>
      </c>
      <c r="J196" s="33">
        <v>1.4051199999999999</v>
      </c>
      <c r="K196" s="33">
        <v>2.7296000000000001E-2</v>
      </c>
      <c r="L196" s="33">
        <v>0</v>
      </c>
      <c r="M196" s="33">
        <v>5.4442999999999998E-2</v>
      </c>
      <c r="N196" s="33">
        <v>0.68018909411789685</v>
      </c>
      <c r="O196" s="33">
        <v>0.29141066165433638</v>
      </c>
      <c r="P196" s="33">
        <v>2.8400244227766828E-2</v>
      </c>
      <c r="Q196" s="33">
        <v>70.007128972287418</v>
      </c>
    </row>
    <row r="197" spans="1:17" s="2" customFormat="1" x14ac:dyDescent="0.3">
      <c r="A197" s="18" t="s">
        <v>982</v>
      </c>
      <c r="B197" s="18" t="str">
        <f t="shared" si="7"/>
        <v>Middle</v>
      </c>
      <c r="C197" s="18" t="s">
        <v>1558</v>
      </c>
      <c r="D197" s="33">
        <v>51.9726</v>
      </c>
      <c r="E197" s="33">
        <v>0.25666</v>
      </c>
      <c r="F197" s="33">
        <v>0.83372100000000005</v>
      </c>
      <c r="G197" s="33">
        <v>17.6401</v>
      </c>
      <c r="H197" s="33">
        <v>1.2461199999999999</v>
      </c>
      <c r="I197" s="33">
        <v>24.562200000000001</v>
      </c>
      <c r="J197" s="33">
        <v>1.3604099999999999</v>
      </c>
      <c r="K197" s="33">
        <v>4.5405000000000001E-2</v>
      </c>
      <c r="L197" s="33">
        <v>3.4344E-2</v>
      </c>
      <c r="M197" s="33">
        <v>0</v>
      </c>
      <c r="N197" s="33">
        <v>0.69314824494648619</v>
      </c>
      <c r="O197" s="33">
        <v>0.27925911402152831</v>
      </c>
      <c r="P197" s="33">
        <v>2.759264103198544E-2</v>
      </c>
      <c r="Q197" s="33">
        <v>71.28167414139098</v>
      </c>
    </row>
    <row r="198" spans="1:17" s="2" customFormat="1" x14ac:dyDescent="0.3">
      <c r="A198" s="18" t="s">
        <v>982</v>
      </c>
      <c r="B198" s="18" t="str">
        <f t="shared" si="7"/>
        <v>Middle</v>
      </c>
      <c r="C198" s="18" t="s">
        <v>1558</v>
      </c>
      <c r="D198" s="33">
        <v>52.116300000000003</v>
      </c>
      <c r="E198" s="33">
        <v>0.27714299999999997</v>
      </c>
      <c r="F198" s="33">
        <v>0.93128699999999998</v>
      </c>
      <c r="G198" s="33">
        <v>17.6982</v>
      </c>
      <c r="H198" s="33">
        <v>1.2014800000000001</v>
      </c>
      <c r="I198" s="33">
        <v>24.6617</v>
      </c>
      <c r="J198" s="33">
        <v>1.2686200000000001</v>
      </c>
      <c r="K198" s="33">
        <v>4.8716000000000002E-2</v>
      </c>
      <c r="L198" s="33">
        <v>1.4225E-2</v>
      </c>
      <c r="M198" s="33">
        <v>0</v>
      </c>
      <c r="N198" s="33">
        <v>0.69465995338387743</v>
      </c>
      <c r="O198" s="33">
        <v>0.27965706759628112</v>
      </c>
      <c r="P198" s="33">
        <v>2.5682979019841585E-2</v>
      </c>
      <c r="Q198" s="33">
        <v>71.297117716885694</v>
      </c>
    </row>
    <row r="199" spans="1:17" s="2" customFormat="1" x14ac:dyDescent="0.3">
      <c r="A199" s="18" t="s">
        <v>982</v>
      </c>
      <c r="B199" s="18" t="str">
        <f t="shared" si="7"/>
        <v>Middle</v>
      </c>
      <c r="C199" s="18" t="s">
        <v>1558</v>
      </c>
      <c r="D199" s="33">
        <v>52.491999999999997</v>
      </c>
      <c r="E199" s="33">
        <v>0.262318</v>
      </c>
      <c r="F199" s="33">
        <v>0.88688</v>
      </c>
      <c r="G199" s="33">
        <v>17.440300000000001</v>
      </c>
      <c r="H199" s="33">
        <v>1.2242900000000001</v>
      </c>
      <c r="I199" s="33">
        <v>24.597300000000001</v>
      </c>
      <c r="J199" s="33">
        <v>1.29332</v>
      </c>
      <c r="K199" s="33">
        <v>7.5952000000000006E-2</v>
      </c>
      <c r="L199" s="33">
        <v>2.2935000000000001E-2</v>
      </c>
      <c r="M199" s="33">
        <v>7.0060000000000001E-3</v>
      </c>
      <c r="N199" s="33">
        <v>0.69660003453235098</v>
      </c>
      <c r="O199" s="33">
        <v>0.27707507105371548</v>
      </c>
      <c r="P199" s="33">
        <v>2.6324894413933538E-2</v>
      </c>
      <c r="Q199" s="33">
        <v>71.54337525278099</v>
      </c>
    </row>
    <row r="200" spans="1:17" s="2" customFormat="1" x14ac:dyDescent="0.3">
      <c r="A200" s="18" t="s">
        <v>983</v>
      </c>
      <c r="B200" s="18" t="str">
        <f t="shared" si="7"/>
        <v>Middle</v>
      </c>
      <c r="C200" s="18" t="s">
        <v>1558</v>
      </c>
      <c r="D200" s="33">
        <v>52.155099999999997</v>
      </c>
      <c r="E200" s="33">
        <v>0.26521299999999998</v>
      </c>
      <c r="F200" s="33">
        <v>0.94958799999999999</v>
      </c>
      <c r="G200" s="33">
        <v>18.540299999999998</v>
      </c>
      <c r="H200" s="33">
        <v>1.22923</v>
      </c>
      <c r="I200" s="33">
        <v>24.713000000000001</v>
      </c>
      <c r="J200" s="33">
        <v>1.3577600000000001</v>
      </c>
      <c r="K200" s="33">
        <v>4.5899000000000002E-2</v>
      </c>
      <c r="L200" s="33">
        <v>3.284E-3</v>
      </c>
      <c r="M200" s="33">
        <v>4.1869999999999997E-3</v>
      </c>
      <c r="N200" s="33">
        <v>0.68476792298301281</v>
      </c>
      <c r="O200" s="33">
        <v>0.28819214845647789</v>
      </c>
      <c r="P200" s="33">
        <v>2.7039928560509217E-2</v>
      </c>
      <c r="Q200" s="33">
        <v>70.379858648248671</v>
      </c>
    </row>
    <row r="201" spans="1:17" s="2" customFormat="1" x14ac:dyDescent="0.3">
      <c r="A201" s="18" t="s">
        <v>983</v>
      </c>
      <c r="B201" s="18" t="str">
        <f t="shared" si="7"/>
        <v>Middle</v>
      </c>
      <c r="C201" s="18" t="s">
        <v>1558</v>
      </c>
      <c r="D201" s="33">
        <v>52.293199999999999</v>
      </c>
      <c r="E201" s="33">
        <v>0.22922899999999999</v>
      </c>
      <c r="F201" s="33">
        <v>0.78081299999999998</v>
      </c>
      <c r="G201" s="33">
        <v>17.947900000000001</v>
      </c>
      <c r="H201" s="33">
        <v>1.1892400000000001</v>
      </c>
      <c r="I201" s="33">
        <v>24.191500000000001</v>
      </c>
      <c r="J201" s="33">
        <v>1.2904800000000001</v>
      </c>
      <c r="K201" s="33">
        <v>5.4330000000000003E-2</v>
      </c>
      <c r="L201" s="33">
        <v>2.4086E-2</v>
      </c>
      <c r="M201" s="33">
        <v>0</v>
      </c>
      <c r="N201" s="33">
        <v>0.68750425200796794</v>
      </c>
      <c r="O201" s="33">
        <v>0.28613677654333941</v>
      </c>
      <c r="P201" s="33">
        <v>2.6358971448692616E-2</v>
      </c>
      <c r="Q201" s="33">
        <v>70.61167636196619</v>
      </c>
    </row>
    <row r="202" spans="1:17" s="2" customFormat="1" x14ac:dyDescent="0.3">
      <c r="A202" s="18" t="s">
        <v>983</v>
      </c>
      <c r="B202" s="18" t="str">
        <f t="shared" si="7"/>
        <v>Middle</v>
      </c>
      <c r="C202" s="18" t="s">
        <v>1558</v>
      </c>
      <c r="D202" s="33">
        <v>52.102499999999999</v>
      </c>
      <c r="E202" s="33">
        <v>0.26467299999999999</v>
      </c>
      <c r="F202" s="33">
        <v>0.91856800000000005</v>
      </c>
      <c r="G202" s="33">
        <v>17.758099999999999</v>
      </c>
      <c r="H202" s="33">
        <v>1.1041799999999999</v>
      </c>
      <c r="I202" s="33">
        <v>24.7104</v>
      </c>
      <c r="J202" s="33">
        <v>1.34738</v>
      </c>
      <c r="K202" s="33">
        <v>7.5747999999999996E-2</v>
      </c>
      <c r="L202" s="33">
        <v>2.2741000000000001E-2</v>
      </c>
      <c r="M202" s="33">
        <v>4.1929999999999997E-3</v>
      </c>
      <c r="N202" s="33">
        <v>0.69331893114827559</v>
      </c>
      <c r="O202" s="33">
        <v>0.27950992194928037</v>
      </c>
      <c r="P202" s="33">
        <v>2.7171146902444009E-2</v>
      </c>
      <c r="Q202" s="33">
        <v>71.268335528978099</v>
      </c>
    </row>
    <row r="203" spans="1:17" s="2" customFormat="1" x14ac:dyDescent="0.3">
      <c r="A203" s="18" t="s">
        <v>984</v>
      </c>
      <c r="B203" s="18" t="str">
        <f>IF(COUNTIF(A203,"*Center*"),"Core",IF(COUNTIF(A203,"Rim"),"Rim","Middle"))</f>
        <v>Middle</v>
      </c>
      <c r="C203" s="18" t="s">
        <v>1558</v>
      </c>
      <c r="D203" s="33">
        <v>71.335400000000007</v>
      </c>
      <c r="E203" s="33">
        <v>9.9446999999999994E-2</v>
      </c>
      <c r="F203" s="33">
        <v>17.656300000000002</v>
      </c>
      <c r="G203" s="33">
        <v>0.66248200000000002</v>
      </c>
      <c r="H203" s="33">
        <v>6.6559999999999996E-3</v>
      </c>
      <c r="I203" s="33">
        <v>1.6234999999999999E-2</v>
      </c>
      <c r="J203" s="33">
        <v>0.411188</v>
      </c>
      <c r="K203" s="33">
        <v>5.9290000000000003</v>
      </c>
      <c r="L203" s="33">
        <v>3.5714100000000002</v>
      </c>
      <c r="M203" s="33">
        <v>0</v>
      </c>
      <c r="N203" s="33">
        <v>2.3755990890973109E-2</v>
      </c>
      <c r="O203" s="33">
        <v>0.54380398818282194</v>
      </c>
      <c r="P203" s="33">
        <v>0.43244002092620498</v>
      </c>
      <c r="Q203" s="33">
        <v>4.1856353102522617</v>
      </c>
    </row>
    <row r="204" spans="1:17" s="2" customFormat="1" x14ac:dyDescent="0.3">
      <c r="A204" s="18" t="s">
        <v>984</v>
      </c>
      <c r="B204" s="18" t="str">
        <f t="shared" ref="B204:B235" si="8">IF(COUNTIF(A204,"*Center*"),"Core",IF(COUNTIF(A204,"*Rim*"),"Rim","Middle"))</f>
        <v>Middle</v>
      </c>
      <c r="C204" s="18" t="s">
        <v>1558</v>
      </c>
      <c r="D204" s="33">
        <v>51.083300000000001</v>
      </c>
      <c r="E204" s="33">
        <v>0.28289300000000001</v>
      </c>
      <c r="F204" s="33">
        <v>0.93626900000000002</v>
      </c>
      <c r="G204" s="33">
        <v>18.627400000000002</v>
      </c>
      <c r="H204" s="33">
        <v>1.1171899999999999</v>
      </c>
      <c r="I204" s="33">
        <v>24.027799999999999</v>
      </c>
      <c r="J204" s="33">
        <v>1.3353699999999999</v>
      </c>
      <c r="K204" s="33">
        <v>7.6798000000000005E-2</v>
      </c>
      <c r="L204" s="33">
        <v>2.2575999999999999E-2</v>
      </c>
      <c r="M204" s="33">
        <v>0</v>
      </c>
      <c r="N204" s="33">
        <v>0.67803950136391067</v>
      </c>
      <c r="O204" s="33">
        <v>0.29487684859377</v>
      </c>
      <c r="P204" s="33">
        <v>2.7083650042319399E-2</v>
      </c>
      <c r="Q204" s="33">
        <v>69.691448950714374</v>
      </c>
    </row>
    <row r="205" spans="1:17" s="2" customFormat="1" x14ac:dyDescent="0.3">
      <c r="A205" s="18" t="s">
        <v>984</v>
      </c>
      <c r="B205" s="18" t="str">
        <f t="shared" si="8"/>
        <v>Middle</v>
      </c>
      <c r="C205" s="18" t="s">
        <v>1558</v>
      </c>
      <c r="D205" s="33">
        <v>52.180599999999998</v>
      </c>
      <c r="E205" s="33">
        <v>0.216332</v>
      </c>
      <c r="F205" s="33">
        <v>0.60541999999999996</v>
      </c>
      <c r="G205" s="33">
        <v>18.515999999999998</v>
      </c>
      <c r="H205" s="33">
        <v>1.16018</v>
      </c>
      <c r="I205" s="33">
        <v>24.392700000000001</v>
      </c>
      <c r="J205" s="33">
        <v>1.3973599999999999</v>
      </c>
      <c r="K205" s="33">
        <v>6.2713000000000005E-2</v>
      </c>
      <c r="L205" s="33">
        <v>0</v>
      </c>
      <c r="M205" s="33">
        <v>3.6070999999999999E-2</v>
      </c>
      <c r="N205" s="33">
        <v>0.68166252911251579</v>
      </c>
      <c r="O205" s="33">
        <v>0.29027134654213987</v>
      </c>
      <c r="P205" s="33">
        <v>2.8066124345344341E-2</v>
      </c>
      <c r="Q205" s="33">
        <v>70.134661028598813</v>
      </c>
    </row>
    <row r="206" spans="1:17" s="2" customFormat="1" x14ac:dyDescent="0.3">
      <c r="A206" s="18" t="s">
        <v>984</v>
      </c>
      <c r="B206" s="18" t="str">
        <f t="shared" si="8"/>
        <v>Middle</v>
      </c>
      <c r="C206" s="18" t="s">
        <v>1558</v>
      </c>
      <c r="D206" s="33">
        <v>51.845399999999998</v>
      </c>
      <c r="E206" s="33">
        <v>0.21329000000000001</v>
      </c>
      <c r="F206" s="33">
        <v>0.66243700000000005</v>
      </c>
      <c r="G206" s="33">
        <v>18.2075</v>
      </c>
      <c r="H206" s="33">
        <v>1.2730699999999999</v>
      </c>
      <c r="I206" s="33">
        <v>24.395099999999999</v>
      </c>
      <c r="J206" s="33">
        <v>1.3916200000000001</v>
      </c>
      <c r="K206" s="33">
        <v>8.9416999999999996E-2</v>
      </c>
      <c r="L206" s="33">
        <v>1.8491E-2</v>
      </c>
      <c r="M206" s="33">
        <v>0</v>
      </c>
      <c r="N206" s="33">
        <v>0.68507585629410983</v>
      </c>
      <c r="O206" s="33">
        <v>0.28683611166080814</v>
      </c>
      <c r="P206" s="33">
        <v>2.8088032045082055E-2</v>
      </c>
      <c r="Q206" s="33">
        <v>70.487439076981005</v>
      </c>
    </row>
    <row r="207" spans="1:17" s="2" customFormat="1" x14ac:dyDescent="0.3">
      <c r="A207" s="18" t="s">
        <v>984</v>
      </c>
      <c r="B207" s="18" t="str">
        <f t="shared" si="8"/>
        <v>Middle</v>
      </c>
      <c r="C207" s="18" t="s">
        <v>1558</v>
      </c>
      <c r="D207" s="33">
        <v>51.673699999999997</v>
      </c>
      <c r="E207" s="33">
        <v>0.21074100000000001</v>
      </c>
      <c r="F207" s="33">
        <v>0.71709900000000004</v>
      </c>
      <c r="G207" s="33">
        <v>18.024899999999999</v>
      </c>
      <c r="H207" s="33">
        <v>1.1161700000000001</v>
      </c>
      <c r="I207" s="33">
        <v>24.6158</v>
      </c>
      <c r="J207" s="33">
        <v>1.3495299999999999</v>
      </c>
      <c r="K207" s="33">
        <v>0.117912</v>
      </c>
      <c r="L207" s="33">
        <v>0</v>
      </c>
      <c r="M207" s="33">
        <v>5.7019E-2</v>
      </c>
      <c r="N207" s="33">
        <v>0.68956929535463618</v>
      </c>
      <c r="O207" s="33">
        <v>0.28325936228001058</v>
      </c>
      <c r="P207" s="33">
        <v>2.7171342365353204E-2</v>
      </c>
      <c r="Q207" s="33">
        <v>70.882913444518323</v>
      </c>
    </row>
    <row r="208" spans="1:17" s="2" customFormat="1" x14ac:dyDescent="0.3">
      <c r="A208" s="18" t="s">
        <v>984</v>
      </c>
      <c r="B208" s="18" t="str">
        <f t="shared" si="8"/>
        <v>Middle</v>
      </c>
      <c r="C208" s="18" t="s">
        <v>1558</v>
      </c>
      <c r="D208" s="33">
        <v>52.643000000000001</v>
      </c>
      <c r="E208" s="33">
        <v>0.298676</v>
      </c>
      <c r="F208" s="33">
        <v>0.92888899999999996</v>
      </c>
      <c r="G208" s="33">
        <v>18.072399999999998</v>
      </c>
      <c r="H208" s="33">
        <v>1.1796199999999999</v>
      </c>
      <c r="I208" s="33">
        <v>24.742599999999999</v>
      </c>
      <c r="J208" s="33">
        <v>1.25346</v>
      </c>
      <c r="K208" s="33">
        <v>3.3889000000000002E-2</v>
      </c>
      <c r="L208" s="33">
        <v>0</v>
      </c>
      <c r="M208" s="33">
        <v>0</v>
      </c>
      <c r="N208" s="33">
        <v>0.69148651521827154</v>
      </c>
      <c r="O208" s="33">
        <v>0.28333593569876603</v>
      </c>
      <c r="P208" s="33">
        <v>2.517754908296253E-2</v>
      </c>
      <c r="Q208" s="33">
        <v>70.934611176401859</v>
      </c>
    </row>
    <row r="209" spans="1:17" s="2" customFormat="1" x14ac:dyDescent="0.3">
      <c r="A209" s="18" t="s">
        <v>984</v>
      </c>
      <c r="B209" s="18" t="str">
        <f t="shared" si="8"/>
        <v>Middle</v>
      </c>
      <c r="C209" s="18" t="s">
        <v>1558</v>
      </c>
      <c r="D209" s="33">
        <v>51.7881</v>
      </c>
      <c r="E209" s="33">
        <v>0.19937099999999999</v>
      </c>
      <c r="F209" s="33">
        <v>0.57033199999999995</v>
      </c>
      <c r="G209" s="33">
        <v>17.895900000000001</v>
      </c>
      <c r="H209" s="33">
        <v>1.1319900000000001</v>
      </c>
      <c r="I209" s="33">
        <v>24.532800000000002</v>
      </c>
      <c r="J209" s="33">
        <v>1.3182</v>
      </c>
      <c r="K209" s="33">
        <v>8.0706E-2</v>
      </c>
      <c r="L209" s="33">
        <v>2.2020999999999999E-2</v>
      </c>
      <c r="M209" s="33">
        <v>0</v>
      </c>
      <c r="N209" s="33">
        <v>0.69068596372140334</v>
      </c>
      <c r="O209" s="33">
        <v>0.28264057288391292</v>
      </c>
      <c r="P209" s="33">
        <v>2.6673463394683818E-2</v>
      </c>
      <c r="Q209" s="33">
        <v>70.961382202761868</v>
      </c>
    </row>
    <row r="210" spans="1:17" s="2" customFormat="1" x14ac:dyDescent="0.3">
      <c r="A210" s="18" t="s">
        <v>985</v>
      </c>
      <c r="B210" s="18" t="str">
        <f t="shared" si="8"/>
        <v>Rim</v>
      </c>
      <c r="C210" s="18" t="s">
        <v>160</v>
      </c>
      <c r="D210" s="33">
        <v>51.5809</v>
      </c>
      <c r="E210" s="33">
        <v>0.31905099999999997</v>
      </c>
      <c r="F210" s="33">
        <v>1.39679</v>
      </c>
      <c r="G210" s="33">
        <v>17.3719</v>
      </c>
      <c r="H210" s="33">
        <v>0.89099600000000001</v>
      </c>
      <c r="I210" s="33">
        <v>24.116099999999999</v>
      </c>
      <c r="J210" s="33">
        <v>1.7442</v>
      </c>
      <c r="K210" s="33">
        <v>0.100018</v>
      </c>
      <c r="L210" s="33">
        <v>0</v>
      </c>
      <c r="M210" s="33">
        <v>0</v>
      </c>
      <c r="N210" s="33">
        <v>0.68677497065057846</v>
      </c>
      <c r="O210" s="33">
        <v>0.27752502608176782</v>
      </c>
      <c r="P210" s="33">
        <v>3.5700003267653733E-2</v>
      </c>
      <c r="Q210" s="33">
        <v>71.220053196910001</v>
      </c>
    </row>
    <row r="211" spans="1:17" s="2" customFormat="1" x14ac:dyDescent="0.3">
      <c r="A211" s="18" t="s">
        <v>986</v>
      </c>
      <c r="B211" s="18" t="str">
        <f t="shared" si="8"/>
        <v>Rim</v>
      </c>
      <c r="C211" s="18" t="s">
        <v>160</v>
      </c>
      <c r="D211" s="33">
        <v>52.567900000000002</v>
      </c>
      <c r="E211" s="33">
        <v>0.27922799999999998</v>
      </c>
      <c r="F211" s="33">
        <v>0.95548699999999998</v>
      </c>
      <c r="G211" s="33">
        <v>18.128900000000002</v>
      </c>
      <c r="H211" s="33">
        <v>1.01675</v>
      </c>
      <c r="I211" s="33">
        <v>24.721800000000002</v>
      </c>
      <c r="J211" s="33">
        <v>1.3589500000000001</v>
      </c>
      <c r="K211" s="33">
        <v>3.9375E-2</v>
      </c>
      <c r="L211" s="33">
        <v>1.255E-2</v>
      </c>
      <c r="M211" s="33">
        <v>0</v>
      </c>
      <c r="N211" s="33">
        <v>0.68923491193012842</v>
      </c>
      <c r="O211" s="33">
        <v>0.28353461114586564</v>
      </c>
      <c r="P211" s="33">
        <v>2.7230476924005879E-2</v>
      </c>
      <c r="Q211" s="33">
        <v>70.852848036470036</v>
      </c>
    </row>
    <row r="212" spans="1:17" s="2" customFormat="1" x14ac:dyDescent="0.3">
      <c r="A212" s="18" t="s">
        <v>987</v>
      </c>
      <c r="B212" s="18" t="str">
        <f t="shared" si="8"/>
        <v>Middle</v>
      </c>
      <c r="C212" s="18" t="s">
        <v>160</v>
      </c>
      <c r="D212" s="33">
        <v>53.653399999999998</v>
      </c>
      <c r="E212" s="33">
        <v>0.267702</v>
      </c>
      <c r="F212" s="33">
        <v>1.6413</v>
      </c>
      <c r="G212" s="33">
        <v>19.643999999999998</v>
      </c>
      <c r="H212" s="33">
        <v>0.91299799999999998</v>
      </c>
      <c r="I212" s="33">
        <v>22.8505</v>
      </c>
      <c r="J212" s="33">
        <v>1.37001</v>
      </c>
      <c r="K212" s="33">
        <v>0.132664</v>
      </c>
      <c r="L212" s="33">
        <v>2.0111E-2</v>
      </c>
      <c r="M212" s="33">
        <v>3.6344000000000001E-2</v>
      </c>
      <c r="N212" s="33">
        <v>0.65558635191145009</v>
      </c>
      <c r="O212" s="33">
        <v>0.31616338320625242</v>
      </c>
      <c r="P212" s="33">
        <v>2.8250264882297496E-2</v>
      </c>
      <c r="Q212" s="33">
        <v>67.464525918501295</v>
      </c>
    </row>
    <row r="213" spans="1:17" s="2" customFormat="1" x14ac:dyDescent="0.3">
      <c r="A213" s="18" t="s">
        <v>987</v>
      </c>
      <c r="B213" s="18" t="str">
        <f t="shared" si="8"/>
        <v>Middle</v>
      </c>
      <c r="C213" s="18" t="s">
        <v>160</v>
      </c>
      <c r="D213" s="33">
        <v>51.1</v>
      </c>
      <c r="E213" s="33">
        <v>0.36948199999999998</v>
      </c>
      <c r="F213" s="33">
        <v>1.8192299999999999</v>
      </c>
      <c r="G213" s="33">
        <v>19.103200000000001</v>
      </c>
      <c r="H213" s="33">
        <v>0.87506099999999998</v>
      </c>
      <c r="I213" s="33">
        <v>23.296800000000001</v>
      </c>
      <c r="J213" s="33">
        <v>1.7867900000000001</v>
      </c>
      <c r="K213" s="33">
        <v>1.7219999999999999E-2</v>
      </c>
      <c r="L213" s="33">
        <v>8.8509999999999995E-3</v>
      </c>
      <c r="M213" s="33">
        <v>1.5391E-2</v>
      </c>
      <c r="N213" s="33">
        <v>0.66001217000194001</v>
      </c>
      <c r="O213" s="33">
        <v>0.30360522626910863</v>
      </c>
      <c r="P213" s="33">
        <v>3.6382603728951329E-2</v>
      </c>
      <c r="Q213" s="33">
        <v>68.493177121544008</v>
      </c>
    </row>
    <row r="214" spans="1:17" s="2" customFormat="1" x14ac:dyDescent="0.3">
      <c r="A214" s="18" t="s">
        <v>987</v>
      </c>
      <c r="B214" s="18" t="str">
        <f t="shared" si="8"/>
        <v>Middle</v>
      </c>
      <c r="C214" s="18" t="s">
        <v>160</v>
      </c>
      <c r="D214" s="33">
        <v>52.9253</v>
      </c>
      <c r="E214" s="33">
        <v>0.27333400000000002</v>
      </c>
      <c r="F214" s="33">
        <v>0.83340000000000003</v>
      </c>
      <c r="G214" s="33">
        <v>19.1677</v>
      </c>
      <c r="H214" s="33">
        <v>1.00908</v>
      </c>
      <c r="I214" s="33">
        <v>23.5701</v>
      </c>
      <c r="J214" s="33">
        <v>1.4927999999999999</v>
      </c>
      <c r="K214" s="33">
        <v>2.8324999999999999E-2</v>
      </c>
      <c r="L214" s="33">
        <v>0</v>
      </c>
      <c r="M214" s="33">
        <v>0</v>
      </c>
      <c r="N214" s="33">
        <v>0.66590263235866254</v>
      </c>
      <c r="O214" s="33">
        <v>0.30378530262841658</v>
      </c>
      <c r="P214" s="33">
        <v>3.0312065012920816E-2</v>
      </c>
      <c r="Q214" s="33">
        <v>68.671848780663197</v>
      </c>
    </row>
    <row r="215" spans="1:17" s="2" customFormat="1" x14ac:dyDescent="0.3">
      <c r="A215" s="18" t="s">
        <v>987</v>
      </c>
      <c r="B215" s="18" t="str">
        <f t="shared" si="8"/>
        <v>Middle</v>
      </c>
      <c r="C215" s="18" t="s">
        <v>160</v>
      </c>
      <c r="D215" s="33">
        <v>51.589199999999998</v>
      </c>
      <c r="E215" s="33">
        <v>0.27973599999999998</v>
      </c>
      <c r="F215" s="33">
        <v>0.83803799999999995</v>
      </c>
      <c r="G215" s="33">
        <v>18.911899999999999</v>
      </c>
      <c r="H215" s="33">
        <v>0.993591</v>
      </c>
      <c r="I215" s="33">
        <v>23.5566</v>
      </c>
      <c r="J215" s="33">
        <v>1.42039</v>
      </c>
      <c r="K215" s="33">
        <v>2.5083000000000001E-2</v>
      </c>
      <c r="L215" s="33">
        <v>7.8100000000000001E-3</v>
      </c>
      <c r="M215" s="33">
        <v>8.3909999999999992E-3</v>
      </c>
      <c r="N215" s="33">
        <v>0.66947504985717821</v>
      </c>
      <c r="O215" s="33">
        <v>0.30151186011992542</v>
      </c>
      <c r="P215" s="33">
        <v>2.9013090022896405E-2</v>
      </c>
      <c r="Q215" s="33">
        <v>68.947896514172854</v>
      </c>
    </row>
    <row r="216" spans="1:17" s="2" customFormat="1" x14ac:dyDescent="0.3">
      <c r="A216" s="18" t="s">
        <v>987</v>
      </c>
      <c r="B216" s="18" t="str">
        <f t="shared" si="8"/>
        <v>Middle</v>
      </c>
      <c r="C216" s="18" t="s">
        <v>160</v>
      </c>
      <c r="D216" s="33">
        <v>52.262999999999998</v>
      </c>
      <c r="E216" s="33">
        <v>0.19073699999999999</v>
      </c>
      <c r="F216" s="33">
        <v>0.476663</v>
      </c>
      <c r="G216" s="33">
        <v>19.0047</v>
      </c>
      <c r="H216" s="33">
        <v>1.1117600000000001</v>
      </c>
      <c r="I216" s="33">
        <v>24.024100000000001</v>
      </c>
      <c r="J216" s="33">
        <v>1.4226099999999999</v>
      </c>
      <c r="K216" s="33">
        <v>5.1611999999999998E-2</v>
      </c>
      <c r="L216" s="33">
        <v>0</v>
      </c>
      <c r="M216" s="33">
        <v>2.6568000000000001E-2</v>
      </c>
      <c r="N216" s="33">
        <v>0.67279645170234648</v>
      </c>
      <c r="O216" s="33">
        <v>0.29856921911639406</v>
      </c>
      <c r="P216" s="33">
        <v>2.8634329181259556E-2</v>
      </c>
      <c r="Q216" s="33">
        <v>69.262943082522426</v>
      </c>
    </row>
    <row r="217" spans="1:17" s="2" customFormat="1" x14ac:dyDescent="0.3">
      <c r="A217" s="18" t="s">
        <v>988</v>
      </c>
      <c r="B217" s="18" t="str">
        <f t="shared" si="8"/>
        <v>Core</v>
      </c>
      <c r="C217" s="18" t="s">
        <v>160</v>
      </c>
      <c r="D217" s="33">
        <v>51.865000000000002</v>
      </c>
      <c r="E217" s="33">
        <v>0.23836199999999999</v>
      </c>
      <c r="F217" s="33">
        <v>0.65541199999999999</v>
      </c>
      <c r="G217" s="33">
        <v>19.150300000000001</v>
      </c>
      <c r="H217" s="33">
        <v>1.0111300000000001</v>
      </c>
      <c r="I217" s="33">
        <v>23.8736</v>
      </c>
      <c r="J217" s="33">
        <v>1.41005</v>
      </c>
      <c r="K217" s="33">
        <v>1.7831E-2</v>
      </c>
      <c r="L217" s="33">
        <v>4.9839999999999997E-3</v>
      </c>
      <c r="M217" s="33">
        <v>0</v>
      </c>
      <c r="N217" s="33">
        <v>0.6700424846414893</v>
      </c>
      <c r="O217" s="33">
        <v>0.30151398291888831</v>
      </c>
      <c r="P217" s="33">
        <v>2.8443532439622238E-2</v>
      </c>
      <c r="Q217" s="33">
        <v>68.965881759193707</v>
      </c>
    </row>
    <row r="218" spans="1:17" s="2" customFormat="1" x14ac:dyDescent="0.3">
      <c r="A218" s="18" t="s">
        <v>989</v>
      </c>
      <c r="B218" s="18" t="str">
        <f t="shared" si="8"/>
        <v>Rim</v>
      </c>
      <c r="C218" s="18" t="s">
        <v>160</v>
      </c>
      <c r="D218" s="33">
        <v>52.558799999999998</v>
      </c>
      <c r="E218" s="33">
        <v>0.22022800000000001</v>
      </c>
      <c r="F218" s="33">
        <v>0.61801799999999996</v>
      </c>
      <c r="G218" s="33">
        <v>19.0976</v>
      </c>
      <c r="H218" s="33">
        <v>1.0927</v>
      </c>
      <c r="I218" s="33">
        <v>23.591000000000001</v>
      </c>
      <c r="J218" s="33">
        <v>1.2597400000000001</v>
      </c>
      <c r="K218" s="33">
        <v>3.9872999999999999E-2</v>
      </c>
      <c r="L218" s="33">
        <v>1.0466E-2</v>
      </c>
      <c r="M218" s="33">
        <v>0</v>
      </c>
      <c r="N218" s="33">
        <v>0.67001263345286233</v>
      </c>
      <c r="O218" s="33">
        <v>0.30427262573241398</v>
      </c>
      <c r="P218" s="33">
        <v>2.5714740814723667E-2</v>
      </c>
      <c r="Q218" s="33">
        <v>68.769657257582352</v>
      </c>
    </row>
    <row r="219" spans="1:17" s="2" customFormat="1" x14ac:dyDescent="0.3">
      <c r="A219" s="18" t="s">
        <v>990</v>
      </c>
      <c r="B219" s="18" t="str">
        <f t="shared" si="8"/>
        <v>Middle</v>
      </c>
      <c r="C219" s="18" t="s">
        <v>160</v>
      </c>
      <c r="D219" s="33">
        <v>52.255400000000002</v>
      </c>
      <c r="E219" s="33">
        <v>0.21001600000000001</v>
      </c>
      <c r="F219" s="33">
        <v>0.57424699999999995</v>
      </c>
      <c r="G219" s="33">
        <v>19.900200000000002</v>
      </c>
      <c r="H219" s="33">
        <v>1.1222399999999999</v>
      </c>
      <c r="I219" s="33">
        <v>23.434699999999999</v>
      </c>
      <c r="J219" s="33">
        <v>1.41404</v>
      </c>
      <c r="K219" s="33">
        <v>5.0532000000000001E-2</v>
      </c>
      <c r="L219" s="33">
        <v>4.999E-3</v>
      </c>
      <c r="M219" s="33">
        <v>0</v>
      </c>
      <c r="N219" s="33">
        <v>0.65800774838177267</v>
      </c>
      <c r="O219" s="33">
        <v>0.31345593631172197</v>
      </c>
      <c r="P219" s="33">
        <v>2.853631530650538E-2</v>
      </c>
      <c r="Q219" s="33">
        <v>67.733643444364048</v>
      </c>
    </row>
    <row r="220" spans="1:17" s="2" customFormat="1" x14ac:dyDescent="0.3">
      <c r="A220" s="18" t="s">
        <v>990</v>
      </c>
      <c r="B220" s="18" t="str">
        <f t="shared" si="8"/>
        <v>Middle</v>
      </c>
      <c r="C220" s="18" t="s">
        <v>160</v>
      </c>
      <c r="D220" s="33">
        <v>51.645200000000003</v>
      </c>
      <c r="E220" s="33">
        <v>0.185811</v>
      </c>
      <c r="F220" s="33">
        <v>0.57578200000000002</v>
      </c>
      <c r="G220" s="33">
        <v>19.544599999999999</v>
      </c>
      <c r="H220" s="33">
        <v>1.0780700000000001</v>
      </c>
      <c r="I220" s="33">
        <v>23.245899999999999</v>
      </c>
      <c r="J220" s="33">
        <v>1.3804799999999999</v>
      </c>
      <c r="K220" s="33">
        <v>4.1140999999999997E-2</v>
      </c>
      <c r="L220" s="33">
        <v>9.8440000000000003E-3</v>
      </c>
      <c r="M220" s="33">
        <v>0</v>
      </c>
      <c r="N220" s="33">
        <v>0.66035321706909322</v>
      </c>
      <c r="O220" s="33">
        <v>0.31146135437720657</v>
      </c>
      <c r="P220" s="33">
        <v>2.8185428553700143E-2</v>
      </c>
      <c r="Q220" s="33">
        <v>67.950536704376105</v>
      </c>
    </row>
    <row r="221" spans="1:17" s="2" customFormat="1" x14ac:dyDescent="0.3">
      <c r="A221" s="18" t="s">
        <v>990</v>
      </c>
      <c r="B221" s="18" t="str">
        <f t="shared" si="8"/>
        <v>Middle</v>
      </c>
      <c r="C221" s="18" t="s">
        <v>160</v>
      </c>
      <c r="D221" s="33">
        <v>52.346400000000003</v>
      </c>
      <c r="E221" s="33">
        <v>0.211063</v>
      </c>
      <c r="F221" s="33">
        <v>0.70641100000000001</v>
      </c>
      <c r="G221" s="33">
        <v>19.182500000000001</v>
      </c>
      <c r="H221" s="33">
        <v>1.06304</v>
      </c>
      <c r="I221" s="33">
        <v>23.343399999999999</v>
      </c>
      <c r="J221" s="33">
        <v>1.37615</v>
      </c>
      <c r="K221" s="33">
        <v>2.1763999999999999E-2</v>
      </c>
      <c r="L221" s="33">
        <v>8.2679999999999993E-3</v>
      </c>
      <c r="M221" s="33">
        <v>2.2303E-2</v>
      </c>
      <c r="N221" s="33">
        <v>0.66517772542809439</v>
      </c>
      <c r="O221" s="33">
        <v>0.30663818885580546</v>
      </c>
      <c r="P221" s="33">
        <v>2.8184085716100142E-2</v>
      </c>
      <c r="Q221" s="33">
        <v>68.446885428732926</v>
      </c>
    </row>
    <row r="222" spans="1:17" s="2" customFormat="1" x14ac:dyDescent="0.3">
      <c r="A222" s="18" t="s">
        <v>990</v>
      </c>
      <c r="B222" s="18" t="str">
        <f t="shared" si="8"/>
        <v>Middle</v>
      </c>
      <c r="C222" s="18" t="s">
        <v>160</v>
      </c>
      <c r="D222" s="33">
        <v>51.981400000000001</v>
      </c>
      <c r="E222" s="33">
        <v>0.23460600000000001</v>
      </c>
      <c r="F222" s="33">
        <v>0.78758499999999998</v>
      </c>
      <c r="G222" s="33">
        <v>19.358499999999999</v>
      </c>
      <c r="H222" s="33">
        <v>1.01007</v>
      </c>
      <c r="I222" s="33">
        <v>23.648499999999999</v>
      </c>
      <c r="J222" s="33">
        <v>1.4061300000000001</v>
      </c>
      <c r="K222" s="33">
        <v>3.0417E-2</v>
      </c>
      <c r="L222" s="33">
        <v>0</v>
      </c>
      <c r="M222" s="33">
        <v>0</v>
      </c>
      <c r="N222" s="33">
        <v>0.66580124558306797</v>
      </c>
      <c r="O222" s="33">
        <v>0.30574555753238541</v>
      </c>
      <c r="P222" s="33">
        <v>2.8453196884546676E-2</v>
      </c>
      <c r="Q222" s="33">
        <v>68.530022789231268</v>
      </c>
    </row>
    <row r="223" spans="1:17" s="2" customFormat="1" x14ac:dyDescent="0.3">
      <c r="A223" s="18" t="s">
        <v>654</v>
      </c>
      <c r="B223" s="18" t="str">
        <f t="shared" si="8"/>
        <v>Rim</v>
      </c>
      <c r="C223" s="18" t="s">
        <v>160</v>
      </c>
      <c r="D223" s="33">
        <v>52.845500000000001</v>
      </c>
      <c r="E223" s="33">
        <v>0.21442700000000001</v>
      </c>
      <c r="F223" s="33">
        <v>0.57864400000000005</v>
      </c>
      <c r="G223" s="33">
        <v>19.474900000000002</v>
      </c>
      <c r="H223" s="33">
        <v>1.05433</v>
      </c>
      <c r="I223" s="33">
        <v>23.871700000000001</v>
      </c>
      <c r="J223" s="33">
        <v>1.4473499999999999</v>
      </c>
      <c r="K223" s="33">
        <v>2.5718999999999999E-2</v>
      </c>
      <c r="L223" s="33">
        <v>0</v>
      </c>
      <c r="M223" s="33">
        <v>2.647E-2</v>
      </c>
      <c r="N223" s="33">
        <v>0.66611914650184978</v>
      </c>
      <c r="O223" s="33">
        <v>0.30485354790254365</v>
      </c>
      <c r="P223" s="33">
        <v>2.9027305595606623E-2</v>
      </c>
      <c r="Q223" s="33">
        <v>68.603283113996881</v>
      </c>
    </row>
    <row r="224" spans="1:17" s="2" customFormat="1" x14ac:dyDescent="0.3">
      <c r="A224" s="18" t="s">
        <v>991</v>
      </c>
      <c r="B224" s="18" t="str">
        <f t="shared" si="8"/>
        <v>Core</v>
      </c>
      <c r="C224" s="18" t="s">
        <v>160</v>
      </c>
      <c r="D224" s="33">
        <v>50.735399999999998</v>
      </c>
      <c r="E224" s="33">
        <v>0.221747</v>
      </c>
      <c r="F224" s="33">
        <v>0.68701100000000004</v>
      </c>
      <c r="G224" s="33">
        <v>23.473400000000002</v>
      </c>
      <c r="H224" s="33">
        <v>1.4159900000000001</v>
      </c>
      <c r="I224" s="33">
        <v>20.188300000000002</v>
      </c>
      <c r="J224" s="33">
        <v>1.36659</v>
      </c>
      <c r="K224" s="33">
        <v>5.8397999999999999E-2</v>
      </c>
      <c r="L224" s="33">
        <v>1.6596E-2</v>
      </c>
      <c r="M224" s="33">
        <v>1.7779E-2</v>
      </c>
      <c r="N224" s="33">
        <v>0.58791826770935296</v>
      </c>
      <c r="O224" s="33">
        <v>0.38347817588931221</v>
      </c>
      <c r="P224" s="33">
        <v>2.8603556401334974E-2</v>
      </c>
      <c r="Q224" s="33">
        <v>60.522999809566201</v>
      </c>
    </row>
    <row r="225" spans="1:17" s="2" customFormat="1" x14ac:dyDescent="0.3">
      <c r="A225" s="18" t="s">
        <v>760</v>
      </c>
      <c r="B225" s="18" t="str">
        <f t="shared" si="8"/>
        <v>Core</v>
      </c>
      <c r="C225" s="18" t="s">
        <v>160</v>
      </c>
      <c r="D225" s="33">
        <v>52.912300000000002</v>
      </c>
      <c r="E225" s="33">
        <v>0.23563799999999999</v>
      </c>
      <c r="F225" s="33">
        <v>0.75105900000000003</v>
      </c>
      <c r="G225" s="33">
        <v>18.535</v>
      </c>
      <c r="H225" s="33">
        <v>1.2344900000000001</v>
      </c>
      <c r="I225" s="33">
        <v>24.360800000000001</v>
      </c>
      <c r="J225" s="33">
        <v>1.3658300000000001</v>
      </c>
      <c r="K225" s="33">
        <v>4.8487000000000002E-2</v>
      </c>
      <c r="L225" s="33">
        <v>0</v>
      </c>
      <c r="M225" s="33">
        <v>4.6020999999999999E-2</v>
      </c>
      <c r="N225" s="33">
        <v>0.68160732363612597</v>
      </c>
      <c r="O225" s="33">
        <v>0.29092613724576982</v>
      </c>
      <c r="P225" s="33">
        <v>2.7466539118104268E-2</v>
      </c>
      <c r="Q225" s="33">
        <v>70.085745226497679</v>
      </c>
    </row>
    <row r="226" spans="1:17" s="2" customFormat="1" x14ac:dyDescent="0.3">
      <c r="A226" s="18" t="s">
        <v>770</v>
      </c>
      <c r="B226" s="18" t="str">
        <f t="shared" si="8"/>
        <v>Rim</v>
      </c>
      <c r="C226" s="18" t="s">
        <v>160</v>
      </c>
      <c r="D226" s="33">
        <v>51.9056</v>
      </c>
      <c r="E226" s="33">
        <v>0.31169200000000002</v>
      </c>
      <c r="F226" s="33">
        <v>1.6941900000000001</v>
      </c>
      <c r="G226" s="33">
        <v>18.063400000000001</v>
      </c>
      <c r="H226" s="33">
        <v>0.87540899999999999</v>
      </c>
      <c r="I226" s="33">
        <v>24.5321</v>
      </c>
      <c r="J226" s="33">
        <v>1.6396900000000001</v>
      </c>
      <c r="K226" s="33">
        <v>5.0942000000000001E-2</v>
      </c>
      <c r="L226" s="33">
        <v>9.7949999999999999E-3</v>
      </c>
      <c r="M226" s="33">
        <v>0</v>
      </c>
      <c r="N226" s="33">
        <v>0.68441685067655256</v>
      </c>
      <c r="O226" s="33">
        <v>0.28270462583385253</v>
      </c>
      <c r="P226" s="33">
        <v>3.2878523489594857E-2</v>
      </c>
      <c r="Q226" s="33">
        <v>70.768447118565163</v>
      </c>
    </row>
    <row r="227" spans="1:17" s="2" customFormat="1" x14ac:dyDescent="0.3">
      <c r="A227" s="18" t="s">
        <v>992</v>
      </c>
      <c r="B227" s="18" t="str">
        <f t="shared" si="8"/>
        <v>Middle</v>
      </c>
      <c r="C227" s="18" t="s">
        <v>160</v>
      </c>
      <c r="D227" s="33">
        <v>50.814799999999998</v>
      </c>
      <c r="E227" s="33">
        <v>0.28083399999999997</v>
      </c>
      <c r="F227" s="33">
        <v>0.86196499999999998</v>
      </c>
      <c r="G227" s="33">
        <v>21.6907</v>
      </c>
      <c r="H227" s="33">
        <v>1.3248</v>
      </c>
      <c r="I227" s="33">
        <v>21.717300000000002</v>
      </c>
      <c r="J227" s="33">
        <v>1.7917700000000001</v>
      </c>
      <c r="K227" s="33">
        <v>1.8176999999999999E-2</v>
      </c>
      <c r="L227" s="33">
        <v>0</v>
      </c>
      <c r="M227" s="33">
        <v>0</v>
      </c>
      <c r="N227" s="33">
        <v>0.61743978983827663</v>
      </c>
      <c r="O227" s="33">
        <v>0.34594718329540408</v>
      </c>
      <c r="P227" s="33">
        <v>3.6613026866319225E-2</v>
      </c>
      <c r="Q227" s="33">
        <v>64.090527177244695</v>
      </c>
    </row>
    <row r="228" spans="1:17" s="2" customFormat="1" x14ac:dyDescent="0.3">
      <c r="A228" s="18" t="s">
        <v>992</v>
      </c>
      <c r="B228" s="18" t="str">
        <f t="shared" si="8"/>
        <v>Middle</v>
      </c>
      <c r="C228" s="18" t="s">
        <v>160</v>
      </c>
      <c r="D228" s="33">
        <v>52.030799999999999</v>
      </c>
      <c r="E228" s="33">
        <v>0.25597999999999999</v>
      </c>
      <c r="F228" s="33">
        <v>0.79995700000000003</v>
      </c>
      <c r="G228" s="33">
        <v>18.6661</v>
      </c>
      <c r="H228" s="33">
        <v>0.95304599999999995</v>
      </c>
      <c r="I228" s="33">
        <v>24.068200000000001</v>
      </c>
      <c r="J228" s="33">
        <v>1.32314</v>
      </c>
      <c r="K228" s="33">
        <v>5.561E-2</v>
      </c>
      <c r="L228" s="33">
        <v>1.3634E-2</v>
      </c>
      <c r="M228" s="33">
        <v>3.4895000000000002E-2</v>
      </c>
      <c r="N228" s="33">
        <v>0.67815916755049876</v>
      </c>
      <c r="O228" s="33">
        <v>0.29504554533443589</v>
      </c>
      <c r="P228" s="33">
        <v>2.679528711506526E-2</v>
      </c>
      <c r="Q228" s="33">
        <v>69.683095300698554</v>
      </c>
    </row>
    <row r="229" spans="1:17" s="2" customFormat="1" x14ac:dyDescent="0.3">
      <c r="A229" s="18" t="s">
        <v>992</v>
      </c>
      <c r="B229" s="18" t="str">
        <f t="shared" si="8"/>
        <v>Middle</v>
      </c>
      <c r="C229" s="18" t="s">
        <v>160</v>
      </c>
      <c r="D229" s="33">
        <v>52.053100000000001</v>
      </c>
      <c r="E229" s="33">
        <v>0.31161699999999998</v>
      </c>
      <c r="F229" s="33">
        <v>1.36812</v>
      </c>
      <c r="G229" s="33">
        <v>17.792000000000002</v>
      </c>
      <c r="H229" s="33">
        <v>0.85221599999999997</v>
      </c>
      <c r="I229" s="33">
        <v>24.608599999999999</v>
      </c>
      <c r="J229" s="33">
        <v>1.4932099999999999</v>
      </c>
      <c r="K229" s="33">
        <v>4.5343000000000001E-2</v>
      </c>
      <c r="L229" s="33">
        <v>1.0692E-2</v>
      </c>
      <c r="M229" s="33">
        <v>2.3824000000000001E-2</v>
      </c>
      <c r="N229" s="33">
        <v>0.69003614193882756</v>
      </c>
      <c r="O229" s="33">
        <v>0.27987051668979723</v>
      </c>
      <c r="P229" s="33">
        <v>3.0093341371375201E-2</v>
      </c>
      <c r="Q229" s="33">
        <v>71.144592709002211</v>
      </c>
    </row>
    <row r="230" spans="1:17" s="2" customFormat="1" x14ac:dyDescent="0.3">
      <c r="A230" s="18" t="s">
        <v>992</v>
      </c>
      <c r="B230" s="18" t="str">
        <f t="shared" si="8"/>
        <v>Middle</v>
      </c>
      <c r="C230" s="18" t="s">
        <v>160</v>
      </c>
      <c r="D230" s="33">
        <v>51.311599999999999</v>
      </c>
      <c r="E230" s="33">
        <v>0.30685499999999999</v>
      </c>
      <c r="F230" s="33">
        <v>1.42</v>
      </c>
      <c r="G230" s="33">
        <v>17.1328</v>
      </c>
      <c r="H230" s="33">
        <v>0.808307</v>
      </c>
      <c r="I230" s="33">
        <v>25.163900000000002</v>
      </c>
      <c r="J230" s="33">
        <v>1.4172400000000001</v>
      </c>
      <c r="K230" s="33">
        <v>3.0020000000000002E-2</v>
      </c>
      <c r="L230" s="33">
        <v>1.0395E-2</v>
      </c>
      <c r="M230" s="33">
        <v>2.3866999999999999E-2</v>
      </c>
      <c r="N230" s="33">
        <v>0.70302654399845665</v>
      </c>
      <c r="O230" s="33">
        <v>0.26851562707675347</v>
      </c>
      <c r="P230" s="33">
        <v>2.8457828924789982E-2</v>
      </c>
      <c r="Q230" s="33">
        <v>72.361917467814507</v>
      </c>
    </row>
    <row r="231" spans="1:17" s="2" customFormat="1" x14ac:dyDescent="0.3">
      <c r="A231" s="18" t="s">
        <v>992</v>
      </c>
      <c r="B231" s="18" t="str">
        <f t="shared" si="8"/>
        <v>Middle</v>
      </c>
      <c r="C231" s="18" t="s">
        <v>160</v>
      </c>
      <c r="D231" s="33">
        <v>52.389699999999998</v>
      </c>
      <c r="E231" s="33">
        <v>0.27811999999999998</v>
      </c>
      <c r="F231" s="33">
        <v>1.3952</v>
      </c>
      <c r="G231" s="33">
        <v>16.872699999999998</v>
      </c>
      <c r="H231" s="33">
        <v>0.896289</v>
      </c>
      <c r="I231" s="33">
        <v>24.891400000000001</v>
      </c>
      <c r="J231" s="33">
        <v>1.52033</v>
      </c>
      <c r="K231" s="33">
        <v>4.2409000000000002E-2</v>
      </c>
      <c r="L231" s="33">
        <v>0</v>
      </c>
      <c r="M231" s="33">
        <v>0</v>
      </c>
      <c r="N231" s="33">
        <v>0.702167971608328</v>
      </c>
      <c r="O231" s="33">
        <v>0.26700766272536564</v>
      </c>
      <c r="P231" s="33">
        <v>3.0824365666306492E-2</v>
      </c>
      <c r="Q231" s="33">
        <v>72.450023167479557</v>
      </c>
    </row>
    <row r="232" spans="1:17" s="2" customFormat="1" x14ac:dyDescent="0.3">
      <c r="A232" s="18" t="s">
        <v>993</v>
      </c>
      <c r="B232" s="18" t="str">
        <f t="shared" si="8"/>
        <v>Core</v>
      </c>
      <c r="C232" s="18" t="s">
        <v>160</v>
      </c>
      <c r="D232" s="33">
        <v>51.887999999999998</v>
      </c>
      <c r="E232" s="33">
        <v>0.26595099999999999</v>
      </c>
      <c r="F232" s="33">
        <v>0.90525100000000003</v>
      </c>
      <c r="G232" s="33">
        <v>19.523099999999999</v>
      </c>
      <c r="H232" s="33">
        <v>1.02902</v>
      </c>
      <c r="I232" s="33">
        <v>23.552199999999999</v>
      </c>
      <c r="J232" s="33">
        <v>1.5247299999999999</v>
      </c>
      <c r="K232" s="33">
        <v>5.7881000000000002E-2</v>
      </c>
      <c r="L232" s="33">
        <v>9.8499999999999998E-4</v>
      </c>
      <c r="M232" s="33">
        <v>0</v>
      </c>
      <c r="N232" s="33">
        <v>0.66157611275679562</v>
      </c>
      <c r="O232" s="33">
        <v>0.30764124666610382</v>
      </c>
      <c r="P232" s="33">
        <v>3.0782640577100531E-2</v>
      </c>
      <c r="Q232" s="33">
        <v>68.258797299164911</v>
      </c>
    </row>
    <row r="233" spans="1:17" s="2" customFormat="1" x14ac:dyDescent="0.3">
      <c r="A233" s="18" t="s">
        <v>994</v>
      </c>
      <c r="B233" s="18" t="str">
        <f t="shared" si="8"/>
        <v>Rim</v>
      </c>
      <c r="C233" s="18" t="s">
        <v>160</v>
      </c>
      <c r="D233" s="33">
        <v>51.403500000000001</v>
      </c>
      <c r="E233" s="33">
        <v>0.30609700000000001</v>
      </c>
      <c r="F233" s="33">
        <v>1.1112</v>
      </c>
      <c r="G233" s="33">
        <v>19.415800000000001</v>
      </c>
      <c r="H233" s="33">
        <v>1.1011500000000001</v>
      </c>
      <c r="I233" s="33">
        <v>23.062999999999999</v>
      </c>
      <c r="J233" s="33">
        <v>1.5494699999999999</v>
      </c>
      <c r="K233" s="33">
        <v>4.555E-2</v>
      </c>
      <c r="L233" s="33">
        <v>4.9259999999999998E-3</v>
      </c>
      <c r="M233" s="33">
        <v>0</v>
      </c>
      <c r="N233" s="33">
        <v>0.65765526602748559</v>
      </c>
      <c r="O233" s="33">
        <v>0.31058840693566414</v>
      </c>
      <c r="P233" s="33">
        <v>3.175632703685026E-2</v>
      </c>
      <c r="Q233" s="33">
        <v>67.922495585727944</v>
      </c>
    </row>
    <row r="234" spans="1:17" s="2" customFormat="1" x14ac:dyDescent="0.3">
      <c r="A234" s="18" t="s">
        <v>995</v>
      </c>
      <c r="B234" s="18" t="str">
        <f t="shared" si="8"/>
        <v>Core</v>
      </c>
      <c r="C234" s="18" t="s">
        <v>160</v>
      </c>
      <c r="D234" s="33">
        <v>52.097999999999999</v>
      </c>
      <c r="E234" s="33">
        <v>0.245756</v>
      </c>
      <c r="F234" s="33">
        <v>0.74042699999999995</v>
      </c>
      <c r="G234" s="33">
        <v>20.700700000000001</v>
      </c>
      <c r="H234" s="33">
        <v>1.0564199999999999</v>
      </c>
      <c r="I234" s="33">
        <v>23.193899999999999</v>
      </c>
      <c r="J234" s="33">
        <v>1.37446</v>
      </c>
      <c r="K234" s="33">
        <v>2.486E-2</v>
      </c>
      <c r="L234" s="33">
        <v>0</v>
      </c>
      <c r="M234" s="33">
        <v>0</v>
      </c>
      <c r="N234" s="33">
        <v>0.64797487327913972</v>
      </c>
      <c r="O234" s="33">
        <v>0.32442690615862824</v>
      </c>
      <c r="P234" s="33">
        <v>2.7598220562231986E-2</v>
      </c>
      <c r="Q234" s="33">
        <v>66.636537178468728</v>
      </c>
    </row>
    <row r="235" spans="1:17" s="2" customFormat="1" x14ac:dyDescent="0.3">
      <c r="A235" s="18" t="s">
        <v>996</v>
      </c>
      <c r="B235" s="18" t="str">
        <f t="shared" si="8"/>
        <v>Core</v>
      </c>
      <c r="C235" s="18" t="s">
        <v>160</v>
      </c>
      <c r="D235" s="33">
        <v>52.053899999999999</v>
      </c>
      <c r="E235" s="33">
        <v>0.245476</v>
      </c>
      <c r="F235" s="33">
        <v>0.82655699999999999</v>
      </c>
      <c r="G235" s="33">
        <v>18.422999999999998</v>
      </c>
      <c r="H235" s="33">
        <v>0.96314100000000002</v>
      </c>
      <c r="I235" s="33">
        <v>23.891300000000001</v>
      </c>
      <c r="J235" s="33">
        <v>1.37337</v>
      </c>
      <c r="K235" s="33">
        <v>2.7622000000000001E-2</v>
      </c>
      <c r="L235" s="33">
        <v>0</v>
      </c>
      <c r="M235" s="33">
        <v>8.3960000000000007E-3</v>
      </c>
      <c r="N235" s="33">
        <v>0.67847345508198853</v>
      </c>
      <c r="O235" s="33">
        <v>0.29349511667897205</v>
      </c>
      <c r="P235" s="33">
        <v>2.8031428239039424E-2</v>
      </c>
      <c r="Q235" s="33">
        <v>69.804052805201991</v>
      </c>
    </row>
    <row r="236" spans="1:17" s="2" customFormat="1" x14ac:dyDescent="0.3">
      <c r="A236" s="18" t="s">
        <v>997</v>
      </c>
      <c r="B236" s="18" t="str">
        <f t="shared" ref="B236:B267" si="9">IF(COUNTIF(A236,"*Center*"),"Core",IF(COUNTIF(A236,"*Rim*"),"Rim","Middle"))</f>
        <v>Rim</v>
      </c>
      <c r="C236" s="18" t="s">
        <v>160</v>
      </c>
      <c r="D236" s="33">
        <v>52.333100000000002</v>
      </c>
      <c r="E236" s="33">
        <v>0.27942899999999998</v>
      </c>
      <c r="F236" s="33">
        <v>0.78184799999999999</v>
      </c>
      <c r="G236" s="33">
        <v>18.736599999999999</v>
      </c>
      <c r="H236" s="33">
        <v>1.03661</v>
      </c>
      <c r="I236" s="33">
        <v>23.770299999999999</v>
      </c>
      <c r="J236" s="33">
        <v>1.37147</v>
      </c>
      <c r="K236" s="33">
        <v>3.6012000000000002E-2</v>
      </c>
      <c r="L236" s="33">
        <v>3.418E-3</v>
      </c>
      <c r="M236" s="33">
        <v>0</v>
      </c>
      <c r="N236" s="33">
        <v>0.6740121146871545</v>
      </c>
      <c r="O236" s="33">
        <v>0.29803774820832729</v>
      </c>
      <c r="P236" s="33">
        <v>2.7950137104518154E-2</v>
      </c>
      <c r="Q236" s="33">
        <v>69.339253099573412</v>
      </c>
    </row>
    <row r="237" spans="1:17" s="2" customFormat="1" x14ac:dyDescent="0.3">
      <c r="A237" s="18" t="s">
        <v>998</v>
      </c>
      <c r="B237" s="18" t="str">
        <f t="shared" si="9"/>
        <v>Rim</v>
      </c>
      <c r="C237" s="18" t="s">
        <v>160</v>
      </c>
      <c r="D237" s="33">
        <v>52.769500000000001</v>
      </c>
      <c r="E237" s="33">
        <v>0.284053</v>
      </c>
      <c r="F237" s="33">
        <v>0.74692899999999995</v>
      </c>
      <c r="G237" s="33">
        <v>19.472899999999999</v>
      </c>
      <c r="H237" s="33">
        <v>1.0255099999999999</v>
      </c>
      <c r="I237" s="33">
        <v>23.848299999999998</v>
      </c>
      <c r="J237" s="33">
        <v>1.53566</v>
      </c>
      <c r="K237" s="33">
        <v>3.9287999999999997E-2</v>
      </c>
      <c r="L237" s="33">
        <v>0</v>
      </c>
      <c r="M237" s="33">
        <v>2.5101999999999999E-2</v>
      </c>
      <c r="N237" s="33">
        <v>0.6647437224951106</v>
      </c>
      <c r="O237" s="33">
        <v>0.30449130853477213</v>
      </c>
      <c r="P237" s="33">
        <v>3.0764968970117285E-2</v>
      </c>
      <c r="Q237" s="33">
        <v>68.584368209305438</v>
      </c>
    </row>
    <row r="238" spans="1:17" s="2" customFormat="1" x14ac:dyDescent="0.3">
      <c r="A238" s="18" t="s">
        <v>727</v>
      </c>
      <c r="B238" s="18" t="str">
        <f t="shared" si="9"/>
        <v>Rim</v>
      </c>
      <c r="C238" s="18" t="s">
        <v>160</v>
      </c>
      <c r="D238" s="33">
        <v>51.810400000000001</v>
      </c>
      <c r="E238" s="33">
        <v>0.30001100000000003</v>
      </c>
      <c r="F238" s="33">
        <v>1.2061500000000001</v>
      </c>
      <c r="G238" s="33">
        <v>17.5044</v>
      </c>
      <c r="H238" s="33">
        <v>0.884544</v>
      </c>
      <c r="I238" s="33">
        <v>24.870200000000001</v>
      </c>
      <c r="J238" s="33">
        <v>1.43319</v>
      </c>
      <c r="K238" s="33">
        <v>5.2653999999999999E-2</v>
      </c>
      <c r="L238" s="33">
        <v>2.6949999999999999E-3</v>
      </c>
      <c r="M238" s="33">
        <v>0</v>
      </c>
      <c r="N238" s="33">
        <v>0.69625627040854654</v>
      </c>
      <c r="O238" s="33">
        <v>0.27490619014384066</v>
      </c>
      <c r="P238" s="33">
        <v>2.8837539447612824E-2</v>
      </c>
      <c r="Q238" s="33">
        <v>71.693079035666514</v>
      </c>
    </row>
    <row r="239" spans="1:17" s="2" customFormat="1" x14ac:dyDescent="0.3">
      <c r="A239" s="18" t="s">
        <v>999</v>
      </c>
      <c r="B239" s="18" t="str">
        <f t="shared" si="9"/>
        <v>Core</v>
      </c>
      <c r="C239" s="18" t="s">
        <v>160</v>
      </c>
      <c r="D239" s="33">
        <v>51.244900000000001</v>
      </c>
      <c r="E239" s="33">
        <v>0.32969700000000002</v>
      </c>
      <c r="F239" s="33">
        <v>1.1617500000000001</v>
      </c>
      <c r="G239" s="33">
        <v>18.419799999999999</v>
      </c>
      <c r="H239" s="33">
        <v>0.84720600000000001</v>
      </c>
      <c r="I239" s="33">
        <v>24.500299999999999</v>
      </c>
      <c r="J239" s="33">
        <v>1.5133000000000001</v>
      </c>
      <c r="K239" s="33">
        <v>6.5351000000000006E-2</v>
      </c>
      <c r="L239" s="33">
        <v>9.7169999999999999E-3</v>
      </c>
      <c r="M239" s="33">
        <v>2.3774E-2</v>
      </c>
      <c r="N239" s="33">
        <v>0.68205888188762076</v>
      </c>
      <c r="O239" s="33">
        <v>0.2876622184135264</v>
      </c>
      <c r="P239" s="33">
        <v>3.0278899698852731E-2</v>
      </c>
      <c r="Q239" s="33">
        <v>70.335571916070222</v>
      </c>
    </row>
    <row r="240" spans="1:17" s="2" customFormat="1" x14ac:dyDescent="0.3">
      <c r="A240" s="18" t="s">
        <v>1000</v>
      </c>
      <c r="B240" s="18" t="str">
        <f t="shared" si="9"/>
        <v>Rim</v>
      </c>
      <c r="C240" s="18" t="s">
        <v>160</v>
      </c>
      <c r="D240" s="33">
        <v>52.316099999999999</v>
      </c>
      <c r="E240" s="33">
        <v>0.215229</v>
      </c>
      <c r="F240" s="33">
        <v>0.76354200000000005</v>
      </c>
      <c r="G240" s="33">
        <v>18.837399999999999</v>
      </c>
      <c r="H240" s="33">
        <v>1.109</v>
      </c>
      <c r="I240" s="33">
        <v>23.693100000000001</v>
      </c>
      <c r="J240" s="33">
        <v>1.34009</v>
      </c>
      <c r="K240" s="33">
        <v>2.4317999999999999E-2</v>
      </c>
      <c r="L240" s="33">
        <v>2.9288000000000002E-2</v>
      </c>
      <c r="M240" s="33">
        <v>0</v>
      </c>
      <c r="N240" s="33">
        <v>0.67264717925079875</v>
      </c>
      <c r="O240" s="33">
        <v>0.30000869799460966</v>
      </c>
      <c r="P240" s="33">
        <v>2.7344122754591565E-2</v>
      </c>
      <c r="Q240" s="33">
        <v>69.155720433804021</v>
      </c>
    </row>
    <row r="241" spans="1:17" s="2" customFormat="1" x14ac:dyDescent="0.3">
      <c r="A241" s="18" t="s">
        <v>1001</v>
      </c>
      <c r="B241" s="18" t="str">
        <f t="shared" si="9"/>
        <v>Middle</v>
      </c>
      <c r="C241" s="18" t="s">
        <v>160</v>
      </c>
      <c r="D241" s="33">
        <v>51.738999999999997</v>
      </c>
      <c r="E241" s="33">
        <v>0.229959</v>
      </c>
      <c r="F241" s="33">
        <v>0.78430800000000001</v>
      </c>
      <c r="G241" s="33">
        <v>19.432500000000001</v>
      </c>
      <c r="H241" s="33">
        <v>1.0867100000000001</v>
      </c>
      <c r="I241" s="33">
        <v>23.565899999999999</v>
      </c>
      <c r="J241" s="33">
        <v>1.4116200000000001</v>
      </c>
      <c r="K241" s="33">
        <v>4.8030999999999997E-2</v>
      </c>
      <c r="L241" s="33">
        <v>1.2551E-2</v>
      </c>
      <c r="M241" s="33">
        <v>0</v>
      </c>
      <c r="N241" s="33">
        <v>0.66417023545516274</v>
      </c>
      <c r="O241" s="33">
        <v>0.30723557629025999</v>
      </c>
      <c r="P241" s="33">
        <v>2.8594188254577237E-2</v>
      </c>
      <c r="Q241" s="33">
        <v>68.372067309519295</v>
      </c>
    </row>
    <row r="242" spans="1:17" s="2" customFormat="1" x14ac:dyDescent="0.3">
      <c r="A242" s="18" t="s">
        <v>1001</v>
      </c>
      <c r="B242" s="18" t="str">
        <f t="shared" si="9"/>
        <v>Middle</v>
      </c>
      <c r="C242" s="18" t="s">
        <v>160</v>
      </c>
      <c r="D242" s="33">
        <v>52.483899999999998</v>
      </c>
      <c r="E242" s="33">
        <v>0.24221599999999999</v>
      </c>
      <c r="F242" s="33">
        <v>0.77860399999999996</v>
      </c>
      <c r="G242" s="33">
        <v>19.230799999999999</v>
      </c>
      <c r="H242" s="33">
        <v>1.0554600000000001</v>
      </c>
      <c r="I242" s="33">
        <v>23.633400000000002</v>
      </c>
      <c r="J242" s="33">
        <v>1.3918999999999999</v>
      </c>
      <c r="K242" s="33">
        <v>0.10483000000000001</v>
      </c>
      <c r="L242" s="33">
        <v>3.2356000000000003E-2</v>
      </c>
      <c r="M242" s="33">
        <v>3.6052000000000001E-2</v>
      </c>
      <c r="N242" s="33">
        <v>0.66719753428958539</v>
      </c>
      <c r="O242" s="33">
        <v>0.30456011428978952</v>
      </c>
      <c r="P242" s="33">
        <v>2.8242351420625041E-2</v>
      </c>
      <c r="Q242" s="33">
        <v>68.658840531378388</v>
      </c>
    </row>
    <row r="243" spans="1:17" s="2" customFormat="1" x14ac:dyDescent="0.3">
      <c r="A243" s="18" t="s">
        <v>1001</v>
      </c>
      <c r="B243" s="18" t="str">
        <f t="shared" si="9"/>
        <v>Middle</v>
      </c>
      <c r="C243" s="18" t="s">
        <v>160</v>
      </c>
      <c r="D243" s="33">
        <v>52.353700000000003</v>
      </c>
      <c r="E243" s="33">
        <v>0.22218299999999999</v>
      </c>
      <c r="F243" s="33">
        <v>0.586314</v>
      </c>
      <c r="G243" s="33">
        <v>19.470300000000002</v>
      </c>
      <c r="H243" s="33">
        <v>0.99042600000000003</v>
      </c>
      <c r="I243" s="33">
        <v>24.1205</v>
      </c>
      <c r="J243" s="33">
        <v>1.4579200000000001</v>
      </c>
      <c r="K243" s="33">
        <v>6.6195000000000004E-2</v>
      </c>
      <c r="L243" s="33">
        <v>5.901E-3</v>
      </c>
      <c r="M243" s="33">
        <v>0</v>
      </c>
      <c r="N243" s="33">
        <v>0.66832824156014237</v>
      </c>
      <c r="O243" s="33">
        <v>0.30263809809848458</v>
      </c>
      <c r="P243" s="33">
        <v>2.903366034137294E-2</v>
      </c>
      <c r="Q243" s="33">
        <v>68.831247208334091</v>
      </c>
    </row>
    <row r="244" spans="1:17" s="2" customFormat="1" x14ac:dyDescent="0.3">
      <c r="A244" s="18" t="s">
        <v>1001</v>
      </c>
      <c r="B244" s="18" t="str">
        <f t="shared" si="9"/>
        <v>Middle</v>
      </c>
      <c r="C244" s="18" t="s">
        <v>160</v>
      </c>
      <c r="D244" s="33">
        <v>51.812199999999997</v>
      </c>
      <c r="E244" s="33">
        <v>0.227382</v>
      </c>
      <c r="F244" s="33">
        <v>0.67131200000000002</v>
      </c>
      <c r="G244" s="33">
        <v>18.946400000000001</v>
      </c>
      <c r="H244" s="33">
        <v>1.0303100000000001</v>
      </c>
      <c r="I244" s="33">
        <v>23.774100000000001</v>
      </c>
      <c r="J244" s="33">
        <v>1.3905799999999999</v>
      </c>
      <c r="K244" s="33">
        <v>4.5779E-2</v>
      </c>
      <c r="L244" s="33">
        <v>0</v>
      </c>
      <c r="M244" s="33">
        <v>1.9432999999999999E-2</v>
      </c>
      <c r="N244" s="33">
        <v>0.67154486972157468</v>
      </c>
      <c r="O244" s="33">
        <v>0.30022378847754344</v>
      </c>
      <c r="P244" s="33">
        <v>2.8231341800881948E-2</v>
      </c>
      <c r="Q244" s="33">
        <v>69.105425870194438</v>
      </c>
    </row>
    <row r="245" spans="1:17" s="2" customFormat="1" x14ac:dyDescent="0.3">
      <c r="A245" s="18" t="s">
        <v>1001</v>
      </c>
      <c r="B245" s="18" t="str">
        <f t="shared" si="9"/>
        <v>Middle</v>
      </c>
      <c r="C245" s="18" t="s">
        <v>160</v>
      </c>
      <c r="D245" s="33">
        <v>52.175699999999999</v>
      </c>
      <c r="E245" s="33">
        <v>0.195438</v>
      </c>
      <c r="F245" s="33">
        <v>0.633382</v>
      </c>
      <c r="G245" s="33">
        <v>18.833600000000001</v>
      </c>
      <c r="H245" s="33">
        <v>1.0468500000000001</v>
      </c>
      <c r="I245" s="33">
        <v>24.086500000000001</v>
      </c>
      <c r="J245" s="33">
        <v>1.4367700000000001</v>
      </c>
      <c r="K245" s="33">
        <v>4.4555999999999998E-2</v>
      </c>
      <c r="L245" s="33">
        <v>6.8440000000000003E-3</v>
      </c>
      <c r="M245" s="33">
        <v>0</v>
      </c>
      <c r="N245" s="33">
        <v>0.67498642171689538</v>
      </c>
      <c r="O245" s="33">
        <v>0.29607526719076505</v>
      </c>
      <c r="P245" s="33">
        <v>2.8938311092339561E-2</v>
      </c>
      <c r="Q245" s="33">
        <v>69.510148472254343</v>
      </c>
    </row>
    <row r="246" spans="1:17" s="2" customFormat="1" x14ac:dyDescent="0.3">
      <c r="A246" s="18" t="s">
        <v>1001</v>
      </c>
      <c r="B246" s="18" t="str">
        <f t="shared" si="9"/>
        <v>Middle</v>
      </c>
      <c r="C246" s="18" t="s">
        <v>160</v>
      </c>
      <c r="D246" s="33">
        <v>53.073</v>
      </c>
      <c r="E246" s="33">
        <v>0.26508700000000002</v>
      </c>
      <c r="F246" s="33">
        <v>0.586368</v>
      </c>
      <c r="G246" s="33">
        <v>17.692399999999999</v>
      </c>
      <c r="H246" s="33">
        <v>1.0360799999999999</v>
      </c>
      <c r="I246" s="33">
        <v>24.980899999999998</v>
      </c>
      <c r="J246" s="33">
        <v>1.5054399999999999</v>
      </c>
      <c r="K246" s="33">
        <v>2.9531000000000002E-2</v>
      </c>
      <c r="L246" s="33">
        <v>0</v>
      </c>
      <c r="M246" s="33">
        <v>1.814E-2</v>
      </c>
      <c r="N246" s="33">
        <v>0.69414553864235495</v>
      </c>
      <c r="O246" s="33">
        <v>0.27578881825694201</v>
      </c>
      <c r="P246" s="33">
        <v>3.0065643100702946E-2</v>
      </c>
      <c r="Q246" s="33">
        <v>71.566238859855574</v>
      </c>
    </row>
    <row r="247" spans="1:17" s="2" customFormat="1" x14ac:dyDescent="0.3">
      <c r="A247" s="18" t="s">
        <v>809</v>
      </c>
      <c r="B247" s="18" t="str">
        <f t="shared" si="9"/>
        <v>Rim</v>
      </c>
      <c r="C247" s="18" t="s">
        <v>160</v>
      </c>
      <c r="D247" s="33">
        <v>52.637700000000002</v>
      </c>
      <c r="E247" s="33">
        <v>0.20624400000000001</v>
      </c>
      <c r="F247" s="33">
        <v>0.56046600000000002</v>
      </c>
      <c r="G247" s="33">
        <v>18.284099999999999</v>
      </c>
      <c r="H247" s="33">
        <v>0.99789700000000003</v>
      </c>
      <c r="I247" s="33">
        <v>24.318300000000001</v>
      </c>
      <c r="J247" s="33">
        <v>1.38384</v>
      </c>
      <c r="K247" s="33">
        <v>1.8436999999999999E-2</v>
      </c>
      <c r="L247" s="33">
        <v>0</v>
      </c>
      <c r="M247" s="33">
        <v>4.1739999999999998E-3</v>
      </c>
      <c r="N247" s="33">
        <v>0.68367596903802985</v>
      </c>
      <c r="O247" s="33">
        <v>0.28836207331334013</v>
      </c>
      <c r="P247" s="33">
        <v>2.7961957648629979E-2</v>
      </c>
      <c r="Q247" s="33">
        <v>70.334281092971494</v>
      </c>
    </row>
    <row r="248" spans="1:17" s="2" customFormat="1" x14ac:dyDescent="0.3">
      <c r="A248" s="18" t="s">
        <v>1002</v>
      </c>
      <c r="B248" s="18" t="str">
        <f t="shared" si="9"/>
        <v>Middle</v>
      </c>
      <c r="C248" s="18" t="s">
        <v>160</v>
      </c>
      <c r="D248" s="33">
        <v>51.596800000000002</v>
      </c>
      <c r="E248" s="33">
        <v>0.25209199999999998</v>
      </c>
      <c r="F248" s="33">
        <v>0.66936700000000005</v>
      </c>
      <c r="G248" s="33">
        <v>20.097100000000001</v>
      </c>
      <c r="H248" s="33">
        <v>1.15425</v>
      </c>
      <c r="I248" s="33">
        <v>23.226500000000001</v>
      </c>
      <c r="J248" s="33">
        <v>1.37934</v>
      </c>
      <c r="K248" s="33">
        <v>7.5754000000000002E-2</v>
      </c>
      <c r="L248" s="33">
        <v>1.0893999999999999E-2</v>
      </c>
      <c r="M248" s="33">
        <v>9.6589999999999992E-3</v>
      </c>
      <c r="N248" s="33">
        <v>0.65441612447210584</v>
      </c>
      <c r="O248" s="33">
        <v>0.3176516112727395</v>
      </c>
      <c r="P248" s="33">
        <v>2.7932264255154556E-2</v>
      </c>
      <c r="Q248" s="33">
        <v>67.32207030517894</v>
      </c>
    </row>
    <row r="249" spans="1:17" s="2" customFormat="1" x14ac:dyDescent="0.3">
      <c r="A249" s="18" t="s">
        <v>1002</v>
      </c>
      <c r="B249" s="18" t="str">
        <f t="shared" si="9"/>
        <v>Middle</v>
      </c>
      <c r="C249" s="18" t="s">
        <v>160</v>
      </c>
      <c r="D249" s="33">
        <v>50.7303</v>
      </c>
      <c r="E249" s="33">
        <v>0.30612299999999998</v>
      </c>
      <c r="F249" s="33">
        <v>0.98618399999999995</v>
      </c>
      <c r="G249" s="33">
        <v>19.352</v>
      </c>
      <c r="H249" s="33">
        <v>1.12662</v>
      </c>
      <c r="I249" s="33">
        <v>23.523399999999999</v>
      </c>
      <c r="J249" s="33">
        <v>1.4590000000000001</v>
      </c>
      <c r="K249" s="33">
        <v>0.16583600000000001</v>
      </c>
      <c r="L249" s="33">
        <v>5.7488999999999998E-2</v>
      </c>
      <c r="M249" s="33">
        <v>2.3503E-2</v>
      </c>
      <c r="N249" s="33">
        <v>0.66397556572304484</v>
      </c>
      <c r="O249" s="33">
        <v>0.30642578540275717</v>
      </c>
      <c r="P249" s="33">
        <v>2.9598648874198073E-2</v>
      </c>
      <c r="Q249" s="33">
        <v>68.42277836410058</v>
      </c>
    </row>
    <row r="250" spans="1:17" s="2" customFormat="1" x14ac:dyDescent="0.3">
      <c r="A250" s="18" t="s">
        <v>1002</v>
      </c>
      <c r="B250" s="18" t="str">
        <f t="shared" si="9"/>
        <v>Middle</v>
      </c>
      <c r="C250" s="18" t="s">
        <v>160</v>
      </c>
      <c r="D250" s="33">
        <v>52.554699999999997</v>
      </c>
      <c r="E250" s="33">
        <v>0.198269</v>
      </c>
      <c r="F250" s="33">
        <v>0.49817899999999998</v>
      </c>
      <c r="G250" s="33">
        <v>19.301500000000001</v>
      </c>
      <c r="H250" s="33">
        <v>1.0357799999999999</v>
      </c>
      <c r="I250" s="33">
        <v>24.1388</v>
      </c>
      <c r="J250" s="33">
        <v>1.39079</v>
      </c>
      <c r="K250" s="33">
        <v>6.6364000000000006E-2</v>
      </c>
      <c r="L250" s="33">
        <v>6.1330000000000004E-3</v>
      </c>
      <c r="M250" s="33">
        <v>4.1580000000000002E-3</v>
      </c>
      <c r="N250" s="33">
        <v>0.67115316212971232</v>
      </c>
      <c r="O250" s="33">
        <v>0.30105404989016077</v>
      </c>
      <c r="P250" s="33">
        <v>2.7792787980126916E-2</v>
      </c>
      <c r="Q250" s="33">
        <v>69.033962496052041</v>
      </c>
    </row>
    <row r="251" spans="1:17" s="2" customFormat="1" x14ac:dyDescent="0.3">
      <c r="A251" s="18" t="s">
        <v>1002</v>
      </c>
      <c r="B251" s="18" t="str">
        <f t="shared" si="9"/>
        <v>Middle</v>
      </c>
      <c r="C251" s="18" t="s">
        <v>160</v>
      </c>
      <c r="D251" s="33">
        <v>52.671399999999998</v>
      </c>
      <c r="E251" s="33">
        <v>0.173794</v>
      </c>
      <c r="F251" s="33">
        <v>0.50001600000000002</v>
      </c>
      <c r="G251" s="33">
        <v>18.596399999999999</v>
      </c>
      <c r="H251" s="33">
        <v>1.0091600000000001</v>
      </c>
      <c r="I251" s="33">
        <v>24.225300000000001</v>
      </c>
      <c r="J251" s="33">
        <v>1.45136</v>
      </c>
      <c r="K251" s="33">
        <v>3.8859999999999999E-2</v>
      </c>
      <c r="L251" s="33">
        <v>1.0359E-2</v>
      </c>
      <c r="M251" s="33">
        <v>1.8072999999999999E-2</v>
      </c>
      <c r="N251" s="33">
        <v>0.6785676045011193</v>
      </c>
      <c r="O251" s="33">
        <v>0.29221350650197281</v>
      </c>
      <c r="P251" s="33">
        <v>2.9218888996907989E-2</v>
      </c>
      <c r="Q251" s="33">
        <v>69.899135532207325</v>
      </c>
    </row>
    <row r="252" spans="1:17" s="2" customFormat="1" x14ac:dyDescent="0.3">
      <c r="A252" s="18" t="s">
        <v>1002</v>
      </c>
      <c r="B252" s="18" t="str">
        <f t="shared" si="9"/>
        <v>Middle</v>
      </c>
      <c r="C252" s="18" t="s">
        <v>160</v>
      </c>
      <c r="D252" s="33">
        <v>52.2164</v>
      </c>
      <c r="E252" s="33">
        <v>0.23239199999999999</v>
      </c>
      <c r="F252" s="33">
        <v>0.57777999999999996</v>
      </c>
      <c r="G252" s="33">
        <v>18.576799999999999</v>
      </c>
      <c r="H252" s="33">
        <v>1.0967499999999999</v>
      </c>
      <c r="I252" s="33">
        <v>24.297599999999999</v>
      </c>
      <c r="J252" s="33">
        <v>1.4015500000000001</v>
      </c>
      <c r="K252" s="33">
        <v>6.1287000000000001E-2</v>
      </c>
      <c r="L252" s="33">
        <v>0</v>
      </c>
      <c r="M252" s="33">
        <v>1.5282E-2</v>
      </c>
      <c r="N252" s="33">
        <v>0.68010690197235379</v>
      </c>
      <c r="O252" s="33">
        <v>0.29169713122789492</v>
      </c>
      <c r="P252" s="33">
        <v>2.8195966799751251E-2</v>
      </c>
      <c r="Q252" s="33">
        <v>69.983955482536246</v>
      </c>
    </row>
    <row r="253" spans="1:17" s="2" customFormat="1" x14ac:dyDescent="0.3">
      <c r="A253" s="18" t="s">
        <v>1002</v>
      </c>
      <c r="B253" s="18" t="str">
        <f t="shared" si="9"/>
        <v>Middle</v>
      </c>
      <c r="C253" s="18" t="s">
        <v>160</v>
      </c>
      <c r="D253" s="33">
        <v>51.747999999999998</v>
      </c>
      <c r="E253" s="33">
        <v>0.22579399999999999</v>
      </c>
      <c r="F253" s="33">
        <v>0.61407999999999996</v>
      </c>
      <c r="G253" s="33">
        <v>18.407699999999998</v>
      </c>
      <c r="H253" s="33">
        <v>1.0444500000000001</v>
      </c>
      <c r="I253" s="33">
        <v>24.1495</v>
      </c>
      <c r="J253" s="33">
        <v>1.37452</v>
      </c>
      <c r="K253" s="33">
        <v>5.3652999999999999E-2</v>
      </c>
      <c r="L253" s="33">
        <v>1.2645999999999999E-2</v>
      </c>
      <c r="M253" s="33">
        <v>2.7786000000000002E-2</v>
      </c>
      <c r="N253" s="33">
        <v>0.68096277676193895</v>
      </c>
      <c r="O253" s="33">
        <v>0.29118044520659758</v>
      </c>
      <c r="P253" s="33">
        <v>2.7856778031463535E-2</v>
      </c>
      <c r="Q253" s="33">
        <v>70.047577494088443</v>
      </c>
    </row>
    <row r="254" spans="1:17" s="2" customFormat="1" x14ac:dyDescent="0.3">
      <c r="A254" s="18" t="s">
        <v>1002</v>
      </c>
      <c r="B254" s="18" t="str">
        <f t="shared" si="9"/>
        <v>Middle</v>
      </c>
      <c r="C254" s="18" t="s">
        <v>160</v>
      </c>
      <c r="D254" s="33">
        <v>52.471899999999998</v>
      </c>
      <c r="E254" s="33">
        <v>0.186864</v>
      </c>
      <c r="F254" s="33">
        <v>0.49131599999999997</v>
      </c>
      <c r="G254" s="33">
        <v>18.202100000000002</v>
      </c>
      <c r="H254" s="33">
        <v>0.95255100000000004</v>
      </c>
      <c r="I254" s="33">
        <v>24.296800000000001</v>
      </c>
      <c r="J254" s="33">
        <v>1.4751700000000001</v>
      </c>
      <c r="K254" s="33">
        <v>2.1305999999999999E-2</v>
      </c>
      <c r="L254" s="33">
        <v>0</v>
      </c>
      <c r="M254" s="33">
        <v>0</v>
      </c>
      <c r="N254" s="33">
        <v>0.68310722591108186</v>
      </c>
      <c r="O254" s="33">
        <v>0.2870838388865059</v>
      </c>
      <c r="P254" s="33">
        <v>2.9808935202412193E-2</v>
      </c>
      <c r="Q254" s="33">
        <v>70.409556498399567</v>
      </c>
    </row>
    <row r="255" spans="1:17" s="2" customFormat="1" x14ac:dyDescent="0.3">
      <c r="A255" s="18" t="s">
        <v>1003</v>
      </c>
      <c r="B255" s="18" t="str">
        <f t="shared" si="9"/>
        <v>Middle</v>
      </c>
      <c r="C255" s="18" t="s">
        <v>160</v>
      </c>
      <c r="D255" s="33">
        <v>51.811700000000002</v>
      </c>
      <c r="E255" s="33">
        <v>0.242863</v>
      </c>
      <c r="F255" s="33">
        <v>0.77807300000000001</v>
      </c>
      <c r="G255" s="33">
        <v>19.390999999999998</v>
      </c>
      <c r="H255" s="33">
        <v>1.17858</v>
      </c>
      <c r="I255" s="33">
        <v>23.270299999999999</v>
      </c>
      <c r="J255" s="33">
        <v>1.3590500000000001</v>
      </c>
      <c r="K255" s="33">
        <v>6.2670000000000003E-2</v>
      </c>
      <c r="L255" s="33">
        <v>4.0242E-2</v>
      </c>
      <c r="M255" s="33">
        <v>0</v>
      </c>
      <c r="N255" s="33">
        <v>0.66249865788271967</v>
      </c>
      <c r="O255" s="33">
        <v>0.30969249105031421</v>
      </c>
      <c r="P255" s="33">
        <v>2.7808851066966192E-2</v>
      </c>
      <c r="Q255" s="33">
        <v>68.144897082204736</v>
      </c>
    </row>
    <row r="256" spans="1:17" s="2" customFormat="1" x14ac:dyDescent="0.3">
      <c r="A256" s="18" t="s">
        <v>1003</v>
      </c>
      <c r="B256" s="18" t="str">
        <f t="shared" si="9"/>
        <v>Middle</v>
      </c>
      <c r="C256" s="18" t="s">
        <v>160</v>
      </c>
      <c r="D256" s="33">
        <v>52.007199999999997</v>
      </c>
      <c r="E256" s="33">
        <v>0.232242</v>
      </c>
      <c r="F256" s="33">
        <v>0.82087100000000002</v>
      </c>
      <c r="G256" s="33">
        <v>19.509</v>
      </c>
      <c r="H256" s="33">
        <v>1.0759300000000001</v>
      </c>
      <c r="I256" s="33">
        <v>23.4755</v>
      </c>
      <c r="J256" s="33">
        <v>1.37002</v>
      </c>
      <c r="K256" s="33">
        <v>6.2111E-2</v>
      </c>
      <c r="L256" s="33">
        <v>2.4147999999999999E-2</v>
      </c>
      <c r="M256" s="33">
        <v>6.9210000000000001E-3</v>
      </c>
      <c r="N256" s="33">
        <v>0.66306856865251296</v>
      </c>
      <c r="O256" s="33">
        <v>0.30911924769384636</v>
      </c>
      <c r="P256" s="33">
        <v>2.7812183653640687E-2</v>
      </c>
      <c r="Q256" s="33">
        <v>68.203752145797608</v>
      </c>
    </row>
    <row r="257" spans="1:17" s="2" customFormat="1" x14ac:dyDescent="0.3">
      <c r="A257" s="18" t="s">
        <v>1003</v>
      </c>
      <c r="B257" s="18" t="str">
        <f t="shared" si="9"/>
        <v>Middle</v>
      </c>
      <c r="C257" s="18" t="s">
        <v>160</v>
      </c>
      <c r="D257" s="33">
        <v>52.402500000000003</v>
      </c>
      <c r="E257" s="33">
        <v>0.25076799999999999</v>
      </c>
      <c r="F257" s="33">
        <v>0.77061900000000005</v>
      </c>
      <c r="G257" s="33">
        <v>19.292100000000001</v>
      </c>
      <c r="H257" s="33">
        <v>1.0888899999999999</v>
      </c>
      <c r="I257" s="33">
        <v>23.381</v>
      </c>
      <c r="J257" s="33">
        <v>1.3741099999999999</v>
      </c>
      <c r="K257" s="33">
        <v>7.2438000000000002E-2</v>
      </c>
      <c r="L257" s="33">
        <v>9.972E-3</v>
      </c>
      <c r="M257" s="33">
        <v>0</v>
      </c>
      <c r="N257" s="33">
        <v>0.66440102907278076</v>
      </c>
      <c r="O257" s="33">
        <v>0.30753472965052669</v>
      </c>
      <c r="P257" s="33">
        <v>2.8064241276692683E-2</v>
      </c>
      <c r="Q257" s="33">
        <v>68.358533278527489</v>
      </c>
    </row>
    <row r="258" spans="1:17" s="2" customFormat="1" x14ac:dyDescent="0.3">
      <c r="A258" s="18" t="s">
        <v>1003</v>
      </c>
      <c r="B258" s="18" t="str">
        <f t="shared" si="9"/>
        <v>Middle</v>
      </c>
      <c r="C258" s="18" t="s">
        <v>160</v>
      </c>
      <c r="D258" s="33">
        <v>51.662999999999997</v>
      </c>
      <c r="E258" s="33">
        <v>0.233735</v>
      </c>
      <c r="F258" s="33">
        <v>0.67832899999999996</v>
      </c>
      <c r="G258" s="33">
        <v>19.032399999999999</v>
      </c>
      <c r="H258" s="33">
        <v>1.06854</v>
      </c>
      <c r="I258" s="33">
        <v>23.4298</v>
      </c>
      <c r="J258" s="33">
        <v>1.34476</v>
      </c>
      <c r="K258" s="33">
        <v>3.8977999999999999E-2</v>
      </c>
      <c r="L258" s="33">
        <v>2.6723E-2</v>
      </c>
      <c r="M258" s="33">
        <v>0</v>
      </c>
      <c r="N258" s="33">
        <v>0.66802736314751276</v>
      </c>
      <c r="O258" s="33">
        <v>0.30441543966608559</v>
      </c>
      <c r="P258" s="33">
        <v>2.7557197186401716E-2</v>
      </c>
      <c r="Q258" s="33">
        <v>68.695800021830479</v>
      </c>
    </row>
    <row r="259" spans="1:17" s="2" customFormat="1" x14ac:dyDescent="0.3">
      <c r="A259" s="18" t="s">
        <v>1003</v>
      </c>
      <c r="B259" s="18" t="str">
        <f t="shared" si="9"/>
        <v>Middle</v>
      </c>
      <c r="C259" s="18" t="s">
        <v>160</v>
      </c>
      <c r="D259" s="33">
        <v>52.138399999999997</v>
      </c>
      <c r="E259" s="33">
        <v>0.25724399999999997</v>
      </c>
      <c r="F259" s="33">
        <v>0.85886700000000005</v>
      </c>
      <c r="G259" s="33">
        <v>19.163</v>
      </c>
      <c r="H259" s="33">
        <v>1.00291</v>
      </c>
      <c r="I259" s="33">
        <v>23.95</v>
      </c>
      <c r="J259" s="33">
        <v>1.44337</v>
      </c>
      <c r="K259" s="33">
        <v>4.9271000000000002E-2</v>
      </c>
      <c r="L259" s="33">
        <v>0</v>
      </c>
      <c r="M259" s="33">
        <v>4.1590000000000004E-3</v>
      </c>
      <c r="N259" s="33">
        <v>0.67016529368061117</v>
      </c>
      <c r="O259" s="33">
        <v>0.30080660165369894</v>
      </c>
      <c r="P259" s="33">
        <v>2.9028104665689756E-2</v>
      </c>
      <c r="Q259" s="33">
        <v>69.020050621534239</v>
      </c>
    </row>
    <row r="260" spans="1:17" s="2" customFormat="1" x14ac:dyDescent="0.3">
      <c r="A260" s="18" t="s">
        <v>1003</v>
      </c>
      <c r="B260" s="18" t="str">
        <f t="shared" si="9"/>
        <v>Middle</v>
      </c>
      <c r="C260" s="18" t="s">
        <v>160</v>
      </c>
      <c r="D260" s="33">
        <v>51.008699999999997</v>
      </c>
      <c r="E260" s="33">
        <v>0.33884399999999998</v>
      </c>
      <c r="F260" s="33">
        <v>1.50159</v>
      </c>
      <c r="G260" s="33">
        <v>18.538699999999999</v>
      </c>
      <c r="H260" s="33">
        <v>0.99165700000000001</v>
      </c>
      <c r="I260" s="33">
        <v>23.596399999999999</v>
      </c>
      <c r="J260" s="33">
        <v>1.79308</v>
      </c>
      <c r="K260" s="33">
        <v>6.7289000000000002E-2</v>
      </c>
      <c r="L260" s="33">
        <v>0</v>
      </c>
      <c r="M260" s="33">
        <v>0</v>
      </c>
      <c r="N260" s="33">
        <v>0.66873783148115062</v>
      </c>
      <c r="O260" s="33">
        <v>0.29473849936050156</v>
      </c>
      <c r="P260" s="33">
        <v>3.6523669158347816E-2</v>
      </c>
      <c r="Q260" s="33">
        <v>69.408848985108904</v>
      </c>
    </row>
    <row r="261" spans="1:17" s="2" customFormat="1" x14ac:dyDescent="0.3">
      <c r="A261" s="18" t="s">
        <v>1003</v>
      </c>
      <c r="B261" s="18" t="str">
        <f t="shared" si="9"/>
        <v>Middle</v>
      </c>
      <c r="C261" s="18" t="s">
        <v>160</v>
      </c>
      <c r="D261" s="33">
        <v>52.411900000000003</v>
      </c>
      <c r="E261" s="33">
        <v>0.32016099999999997</v>
      </c>
      <c r="F261" s="33">
        <v>1.0421800000000001</v>
      </c>
      <c r="G261" s="33">
        <v>17.424800000000001</v>
      </c>
      <c r="H261" s="33">
        <v>0.87970400000000004</v>
      </c>
      <c r="I261" s="33">
        <v>24.7303</v>
      </c>
      <c r="J261" s="33">
        <v>1.43553</v>
      </c>
      <c r="K261" s="33">
        <v>5.1859000000000002E-2</v>
      </c>
      <c r="L261" s="33">
        <v>2.4228E-2</v>
      </c>
      <c r="M261" s="33">
        <v>0</v>
      </c>
      <c r="N261" s="33">
        <v>0.6959024396889878</v>
      </c>
      <c r="O261" s="33">
        <v>0.27506429799870052</v>
      </c>
      <c r="P261" s="33">
        <v>2.903326231231175E-2</v>
      </c>
      <c r="Q261" s="33">
        <v>71.671089510877252</v>
      </c>
    </row>
    <row r="262" spans="1:17" s="2" customFormat="1" x14ac:dyDescent="0.3">
      <c r="A262" s="18" t="s">
        <v>1004</v>
      </c>
      <c r="B262" s="18" t="str">
        <f t="shared" si="9"/>
        <v>Middle</v>
      </c>
      <c r="C262" s="18" t="s">
        <v>160</v>
      </c>
      <c r="D262" s="33">
        <v>51.714300000000001</v>
      </c>
      <c r="E262" s="33">
        <v>0.235675</v>
      </c>
      <c r="F262" s="33">
        <v>0.79872900000000002</v>
      </c>
      <c r="G262" s="33">
        <v>20.2593</v>
      </c>
      <c r="H262" s="33">
        <v>1.1132299999999999</v>
      </c>
      <c r="I262" s="33">
        <v>23.460999999999999</v>
      </c>
      <c r="J262" s="33">
        <v>1.47193</v>
      </c>
      <c r="K262" s="33">
        <v>3.0939000000000001E-2</v>
      </c>
      <c r="L262" s="33">
        <v>1.8734000000000001E-2</v>
      </c>
      <c r="M262" s="33">
        <v>1.5308E-2</v>
      </c>
      <c r="N262" s="33">
        <v>0.6538014772676134</v>
      </c>
      <c r="O262" s="33">
        <v>0.316716917559765</v>
      </c>
      <c r="P262" s="33">
        <v>2.9481605172621647E-2</v>
      </c>
      <c r="Q262" s="33">
        <v>67.366211784569217</v>
      </c>
    </row>
    <row r="263" spans="1:17" s="2" customFormat="1" x14ac:dyDescent="0.3">
      <c r="A263" s="18" t="s">
        <v>1004</v>
      </c>
      <c r="B263" s="18" t="str">
        <f t="shared" si="9"/>
        <v>Middle</v>
      </c>
      <c r="C263" s="18" t="s">
        <v>160</v>
      </c>
      <c r="D263" s="33">
        <v>52.504600000000003</v>
      </c>
      <c r="E263" s="33">
        <v>0.25214300000000001</v>
      </c>
      <c r="F263" s="33">
        <v>0.79960200000000003</v>
      </c>
      <c r="G263" s="33">
        <v>19.129799999999999</v>
      </c>
      <c r="H263" s="33">
        <v>1.01146</v>
      </c>
      <c r="I263" s="33">
        <v>23.638999999999999</v>
      </c>
      <c r="J263" s="33">
        <v>1.3743700000000001</v>
      </c>
      <c r="K263" s="33">
        <v>4.1022000000000003E-2</v>
      </c>
      <c r="L263" s="33">
        <v>0</v>
      </c>
      <c r="M263" s="33">
        <v>0</v>
      </c>
      <c r="N263" s="33">
        <v>0.66855712294095082</v>
      </c>
      <c r="O263" s="33">
        <v>0.30350601155131429</v>
      </c>
      <c r="P263" s="33">
        <v>2.7936865507734849E-2</v>
      </c>
      <c r="Q263" s="33">
        <v>68.777129717007142</v>
      </c>
    </row>
    <row r="264" spans="1:17" s="2" customFormat="1" x14ac:dyDescent="0.3">
      <c r="A264" s="18" t="s">
        <v>1004</v>
      </c>
      <c r="B264" s="18" t="str">
        <f t="shared" si="9"/>
        <v>Middle</v>
      </c>
      <c r="C264" s="18" t="s">
        <v>160</v>
      </c>
      <c r="D264" s="33">
        <v>52.622799999999998</v>
      </c>
      <c r="E264" s="33">
        <v>0.27808100000000002</v>
      </c>
      <c r="F264" s="33">
        <v>0.83820799999999995</v>
      </c>
      <c r="G264" s="33">
        <v>18.812999999999999</v>
      </c>
      <c r="H264" s="33">
        <v>1.0046900000000001</v>
      </c>
      <c r="I264" s="33">
        <v>23.665700000000001</v>
      </c>
      <c r="J264" s="33">
        <v>1.32894</v>
      </c>
      <c r="K264" s="33">
        <v>3.644E-2</v>
      </c>
      <c r="L264" s="33">
        <v>7.456E-3</v>
      </c>
      <c r="M264" s="33">
        <v>4.4769000000000003E-2</v>
      </c>
      <c r="N264" s="33">
        <v>0.6728071852516887</v>
      </c>
      <c r="O264" s="33">
        <v>0.30003835102497695</v>
      </c>
      <c r="P264" s="33">
        <v>2.7154463723334396E-2</v>
      </c>
      <c r="Q264" s="33">
        <v>69.158685542896961</v>
      </c>
    </row>
    <row r="265" spans="1:17" s="2" customFormat="1" x14ac:dyDescent="0.3">
      <c r="A265" s="18" t="s">
        <v>762</v>
      </c>
      <c r="B265" s="18" t="str">
        <f t="shared" si="9"/>
        <v>Rim</v>
      </c>
      <c r="C265" s="18" t="s">
        <v>160</v>
      </c>
      <c r="D265" s="33">
        <v>51.656399999999998</v>
      </c>
      <c r="E265" s="33">
        <v>0.26929399999999998</v>
      </c>
      <c r="F265" s="33">
        <v>0.85954399999999997</v>
      </c>
      <c r="G265" s="33">
        <v>19.418299999999999</v>
      </c>
      <c r="H265" s="33">
        <v>1.08971</v>
      </c>
      <c r="I265" s="33">
        <v>24.014900000000001</v>
      </c>
      <c r="J265" s="33">
        <v>1.5129699999999999</v>
      </c>
      <c r="K265" s="33">
        <v>5.6481999999999997E-2</v>
      </c>
      <c r="L265" s="33">
        <v>0</v>
      </c>
      <c r="M265" s="33">
        <v>1.9549E-2</v>
      </c>
      <c r="N265" s="33">
        <v>0.66716221497469286</v>
      </c>
      <c r="O265" s="33">
        <v>0.302628143856288</v>
      </c>
      <c r="P265" s="33">
        <v>3.0209641169019242E-2</v>
      </c>
      <c r="Q265" s="33">
        <v>68.79447799201813</v>
      </c>
    </row>
    <row r="266" spans="1:17" s="2" customFormat="1" x14ac:dyDescent="0.3">
      <c r="A266" s="18" t="s">
        <v>607</v>
      </c>
      <c r="B266" s="18" t="str">
        <f t="shared" si="9"/>
        <v>Middle</v>
      </c>
      <c r="C266" s="18" t="s">
        <v>160</v>
      </c>
      <c r="D266" s="33">
        <v>51.942500000000003</v>
      </c>
      <c r="E266" s="33">
        <v>0.20901900000000001</v>
      </c>
      <c r="F266" s="33">
        <v>0.86128800000000005</v>
      </c>
      <c r="G266" s="33">
        <v>19.484400000000001</v>
      </c>
      <c r="H266" s="33">
        <v>1.0920700000000001</v>
      </c>
      <c r="I266" s="33">
        <v>23.566400000000002</v>
      </c>
      <c r="J266" s="33">
        <v>1.4218599999999999</v>
      </c>
      <c r="K266" s="33">
        <v>4.7031000000000003E-2</v>
      </c>
      <c r="L266" s="33">
        <v>3.777E-3</v>
      </c>
      <c r="M266" s="33">
        <v>2.7889999999999998E-3</v>
      </c>
      <c r="N266" s="33">
        <v>0.66349291723665726</v>
      </c>
      <c r="O266" s="33">
        <v>0.30773545229185983</v>
      </c>
      <c r="P266" s="33">
        <v>2.8771630471482963E-2</v>
      </c>
      <c r="Q266" s="33">
        <v>68.314820494663877</v>
      </c>
    </row>
    <row r="267" spans="1:17" s="2" customFormat="1" x14ac:dyDescent="0.3">
      <c r="A267" s="18" t="s">
        <v>1005</v>
      </c>
      <c r="B267" s="18" t="str">
        <f t="shared" si="9"/>
        <v>Core</v>
      </c>
      <c r="C267" s="18" t="s">
        <v>160</v>
      </c>
      <c r="D267" s="33">
        <v>51.590899999999998</v>
      </c>
      <c r="E267" s="33">
        <v>0.23524500000000001</v>
      </c>
      <c r="F267" s="33">
        <v>0.85634999999999994</v>
      </c>
      <c r="G267" s="33">
        <v>19.962700000000002</v>
      </c>
      <c r="H267" s="33">
        <v>1.0794900000000001</v>
      </c>
      <c r="I267" s="33">
        <v>24.071300000000001</v>
      </c>
      <c r="J267" s="33">
        <v>1.51881</v>
      </c>
      <c r="K267" s="33">
        <v>5.6807999999999997E-2</v>
      </c>
      <c r="L267" s="33">
        <v>1.2302E-2</v>
      </c>
      <c r="M267" s="33">
        <v>5.1506000000000003E-2</v>
      </c>
      <c r="N267" s="33">
        <v>0.66199802942724972</v>
      </c>
      <c r="O267" s="33">
        <v>0.30798096813189241</v>
      </c>
      <c r="P267" s="33">
        <v>3.0021002440857893E-2</v>
      </c>
      <c r="Q267" s="33">
        <v>68.248697249435637</v>
      </c>
    </row>
    <row r="268" spans="1:17" s="2" customFormat="1" x14ac:dyDescent="0.3">
      <c r="A268" s="18" t="s">
        <v>1006</v>
      </c>
      <c r="B268" s="18" t="str">
        <f t="shared" ref="B268:B281" si="10">IF(COUNTIF(A268,"*Center*"),"Core",IF(COUNTIF(A268,"*Rim*"),"Rim","Middle"))</f>
        <v>Core</v>
      </c>
      <c r="C268" s="18" t="s">
        <v>160</v>
      </c>
      <c r="D268" s="33">
        <v>52.103400000000001</v>
      </c>
      <c r="E268" s="33">
        <v>0.25606099999999998</v>
      </c>
      <c r="F268" s="33">
        <v>0.89968499999999996</v>
      </c>
      <c r="G268" s="33">
        <v>18.896799999999999</v>
      </c>
      <c r="H268" s="33">
        <v>0.92157100000000003</v>
      </c>
      <c r="I268" s="33">
        <v>24.090900000000001</v>
      </c>
      <c r="J268" s="33">
        <v>1.4850699999999999</v>
      </c>
      <c r="K268" s="33">
        <v>3.7859999999999998E-2</v>
      </c>
      <c r="L268" s="33">
        <v>5.0369999999999998E-3</v>
      </c>
      <c r="M268" s="33">
        <v>5.0314999999999999E-2</v>
      </c>
      <c r="N268" s="33">
        <v>0.67370191314541572</v>
      </c>
      <c r="O268" s="33">
        <v>0.2964493284076819</v>
      </c>
      <c r="P268" s="33">
        <v>2.9848758446902317E-2</v>
      </c>
      <c r="Q268" s="33">
        <v>69.44297799041091</v>
      </c>
    </row>
    <row r="269" spans="1:17" s="2" customFormat="1" x14ac:dyDescent="0.3">
      <c r="A269" s="18" t="s">
        <v>1007</v>
      </c>
      <c r="B269" s="18" t="str">
        <f t="shared" si="10"/>
        <v>Rim</v>
      </c>
      <c r="C269" s="18" t="s">
        <v>160</v>
      </c>
      <c r="D269" s="33">
        <v>52.5505</v>
      </c>
      <c r="E269" s="33">
        <v>0.18781800000000001</v>
      </c>
      <c r="F269" s="33">
        <v>0.52203299999999997</v>
      </c>
      <c r="G269" s="33">
        <v>18.880199999999999</v>
      </c>
      <c r="H269" s="33">
        <v>1.01396</v>
      </c>
      <c r="I269" s="33">
        <v>24.726700000000001</v>
      </c>
      <c r="J269" s="33">
        <v>1.34907</v>
      </c>
      <c r="K269" s="33">
        <v>2.7879000000000001E-2</v>
      </c>
      <c r="L269" s="33">
        <v>0</v>
      </c>
      <c r="M269" s="33">
        <v>1.3979999999999999E-3</v>
      </c>
      <c r="N269" s="33">
        <v>0.6814066210977191</v>
      </c>
      <c r="O269" s="33">
        <v>0.29187320594475857</v>
      </c>
      <c r="P269" s="33">
        <v>2.6720172957522312E-2</v>
      </c>
      <c r="Q269" s="33">
        <v>70.011378245485801</v>
      </c>
    </row>
    <row r="270" spans="1:17" s="2" customFormat="1" x14ac:dyDescent="0.3">
      <c r="A270" s="18" t="s">
        <v>1008</v>
      </c>
      <c r="B270" s="18" t="str">
        <f t="shared" si="10"/>
        <v>Middle</v>
      </c>
      <c r="C270" s="18" t="s">
        <v>160</v>
      </c>
      <c r="D270" s="33">
        <v>51.924999999999997</v>
      </c>
      <c r="E270" s="33">
        <v>0.266347</v>
      </c>
      <c r="F270" s="33">
        <v>0.74308799999999997</v>
      </c>
      <c r="G270" s="33">
        <v>18.967199999999998</v>
      </c>
      <c r="H270" s="33">
        <v>1.0775300000000001</v>
      </c>
      <c r="I270" s="33">
        <v>23.965299999999999</v>
      </c>
      <c r="J270" s="33">
        <v>1.41317</v>
      </c>
      <c r="K270" s="33">
        <v>4.4341999999999999E-2</v>
      </c>
      <c r="L270" s="33">
        <v>2.7590000000000002E-3</v>
      </c>
      <c r="M270" s="33">
        <v>4.7493E-2</v>
      </c>
      <c r="N270" s="33">
        <v>0.6727818162880157</v>
      </c>
      <c r="O270" s="33">
        <v>0.2987046938646723</v>
      </c>
      <c r="P270" s="33">
        <v>2.8513489847311942E-2</v>
      </c>
      <c r="Q270" s="33">
        <v>69.25282124424713</v>
      </c>
    </row>
    <row r="271" spans="1:17" s="2" customFormat="1" x14ac:dyDescent="0.3">
      <c r="A271" s="18" t="s">
        <v>1008</v>
      </c>
      <c r="B271" s="18" t="str">
        <f t="shared" si="10"/>
        <v>Middle</v>
      </c>
      <c r="C271" s="18" t="s">
        <v>160</v>
      </c>
      <c r="D271" s="33">
        <v>51.688699999999997</v>
      </c>
      <c r="E271" s="33">
        <v>0.28555799999999998</v>
      </c>
      <c r="F271" s="33">
        <v>1.2896000000000001</v>
      </c>
      <c r="G271" s="33">
        <v>18.323</v>
      </c>
      <c r="H271" s="33">
        <v>0.96711599999999998</v>
      </c>
      <c r="I271" s="33">
        <v>23.6816</v>
      </c>
      <c r="J271" s="33">
        <v>1.3511200000000001</v>
      </c>
      <c r="K271" s="33">
        <v>4.4153999999999999E-2</v>
      </c>
      <c r="L271" s="33">
        <v>1.5069000000000001E-2</v>
      </c>
      <c r="M271" s="33">
        <v>0</v>
      </c>
      <c r="N271" s="33">
        <v>0.67794347070210004</v>
      </c>
      <c r="O271" s="33">
        <v>0.29425677519139454</v>
      </c>
      <c r="P271" s="33">
        <v>2.7799754106505443E-2</v>
      </c>
      <c r="Q271" s="33">
        <v>69.732904673258986</v>
      </c>
    </row>
    <row r="272" spans="1:17" s="2" customFormat="1" x14ac:dyDescent="0.3">
      <c r="A272" s="18" t="s">
        <v>1008</v>
      </c>
      <c r="B272" s="18" t="str">
        <f t="shared" si="10"/>
        <v>Middle</v>
      </c>
      <c r="C272" s="18" t="s">
        <v>160</v>
      </c>
      <c r="D272" s="33">
        <v>51.860199999999999</v>
      </c>
      <c r="E272" s="33">
        <v>0.26393899999999998</v>
      </c>
      <c r="F272" s="33">
        <v>0.76018600000000003</v>
      </c>
      <c r="G272" s="33">
        <v>18.0669</v>
      </c>
      <c r="H272" s="33">
        <v>0.96590500000000001</v>
      </c>
      <c r="I272" s="33">
        <v>24.473500000000001</v>
      </c>
      <c r="J272" s="33">
        <v>1.5099199999999999</v>
      </c>
      <c r="K272" s="33">
        <v>4.2749000000000002E-2</v>
      </c>
      <c r="L272" s="33">
        <v>1.3619999999999999E-3</v>
      </c>
      <c r="M272" s="33">
        <v>4.4889999999999999E-2</v>
      </c>
      <c r="N272" s="33">
        <v>0.68564950213689546</v>
      </c>
      <c r="O272" s="33">
        <v>0.28394692585034148</v>
      </c>
      <c r="P272" s="33">
        <v>3.0403572012763037E-2</v>
      </c>
      <c r="Q272" s="33">
        <v>70.714936889796476</v>
      </c>
    </row>
    <row r="273" spans="1:17" s="2" customFormat="1" x14ac:dyDescent="0.3">
      <c r="A273" s="18" t="s">
        <v>1008</v>
      </c>
      <c r="B273" s="18" t="str">
        <f t="shared" si="10"/>
        <v>Middle</v>
      </c>
      <c r="C273" s="18" t="s">
        <v>160</v>
      </c>
      <c r="D273" s="33">
        <v>51.857999999999997</v>
      </c>
      <c r="E273" s="33">
        <v>0.28156399999999998</v>
      </c>
      <c r="F273" s="33">
        <v>1.05647</v>
      </c>
      <c r="G273" s="33">
        <v>17.791499999999999</v>
      </c>
      <c r="H273" s="33">
        <v>0.91348300000000004</v>
      </c>
      <c r="I273" s="33">
        <v>24.569099999999999</v>
      </c>
      <c r="J273" s="33">
        <v>1.54867</v>
      </c>
      <c r="K273" s="33">
        <v>2.0721E-2</v>
      </c>
      <c r="L273" s="33">
        <v>0</v>
      </c>
      <c r="M273" s="33">
        <v>0</v>
      </c>
      <c r="N273" s="33">
        <v>0.68892699562893345</v>
      </c>
      <c r="O273" s="33">
        <v>0.27986202251450504</v>
      </c>
      <c r="P273" s="33">
        <v>3.121098185656164E-2</v>
      </c>
      <c r="Q273" s="33">
        <v>71.112180539491959</v>
      </c>
    </row>
    <row r="274" spans="1:17" s="2" customFormat="1" x14ac:dyDescent="0.3">
      <c r="A274" s="18" t="s">
        <v>1008</v>
      </c>
      <c r="B274" s="18" t="str">
        <f t="shared" si="10"/>
        <v>Middle</v>
      </c>
      <c r="C274" s="18" t="s">
        <v>160</v>
      </c>
      <c r="D274" s="33">
        <v>52.6935</v>
      </c>
      <c r="E274" s="33">
        <v>0.26078600000000002</v>
      </c>
      <c r="F274" s="33">
        <v>1.0081</v>
      </c>
      <c r="G274" s="33">
        <v>17.700299999999999</v>
      </c>
      <c r="H274" s="33">
        <v>0.94019799999999998</v>
      </c>
      <c r="I274" s="33">
        <v>24.602699999999999</v>
      </c>
      <c r="J274" s="33">
        <v>1.4831099999999999</v>
      </c>
      <c r="K274" s="33">
        <v>3.3509999999999998E-2</v>
      </c>
      <c r="L274" s="33">
        <v>1.2588999999999999E-2</v>
      </c>
      <c r="M274" s="33">
        <v>0</v>
      </c>
      <c r="N274" s="33">
        <v>0.69112263164595789</v>
      </c>
      <c r="O274" s="33">
        <v>0.27893333501359768</v>
      </c>
      <c r="P274" s="33">
        <v>2.9944033340444445E-2</v>
      </c>
      <c r="Q274" s="33">
        <v>71.245645137968594</v>
      </c>
    </row>
    <row r="275" spans="1:17" s="2" customFormat="1" x14ac:dyDescent="0.3">
      <c r="A275" s="18" t="s">
        <v>1009</v>
      </c>
      <c r="B275" s="18" t="str">
        <f t="shared" si="10"/>
        <v>Middle</v>
      </c>
      <c r="C275" s="18" t="s">
        <v>160</v>
      </c>
      <c r="D275" s="33">
        <v>51.562600000000003</v>
      </c>
      <c r="E275" s="33">
        <v>0.157417</v>
      </c>
      <c r="F275" s="33">
        <v>0.53917999999999999</v>
      </c>
      <c r="G275" s="33">
        <v>24.271599999999999</v>
      </c>
      <c r="H275" s="33">
        <v>1.37466</v>
      </c>
      <c r="I275" s="33">
        <v>20.626899999999999</v>
      </c>
      <c r="J275" s="33">
        <v>1.28956</v>
      </c>
      <c r="K275" s="33">
        <v>3.2829999999999999E-3</v>
      </c>
      <c r="L275" s="33">
        <v>0</v>
      </c>
      <c r="M275" s="33">
        <v>1.2314E-2</v>
      </c>
      <c r="N275" s="33">
        <v>0.58649754285222111</v>
      </c>
      <c r="O275" s="33">
        <v>0.38714895251917952</v>
      </c>
      <c r="P275" s="33">
        <v>2.6353504628599308E-2</v>
      </c>
      <c r="Q275" s="33">
        <v>60.237216036863536</v>
      </c>
    </row>
    <row r="276" spans="1:17" s="2" customFormat="1" x14ac:dyDescent="0.3">
      <c r="A276" s="18" t="s">
        <v>1009</v>
      </c>
      <c r="B276" s="18" t="str">
        <f t="shared" si="10"/>
        <v>Middle</v>
      </c>
      <c r="C276" s="18" t="s">
        <v>160</v>
      </c>
      <c r="D276" s="33">
        <v>52.288899999999998</v>
      </c>
      <c r="E276" s="33">
        <v>0.36773400000000001</v>
      </c>
      <c r="F276" s="33">
        <v>1.18632</v>
      </c>
      <c r="G276" s="33">
        <v>19.353899999999999</v>
      </c>
      <c r="H276" s="33">
        <v>1.0295700000000001</v>
      </c>
      <c r="I276" s="33">
        <v>23.426100000000002</v>
      </c>
      <c r="J276" s="33">
        <v>1.5989800000000001</v>
      </c>
      <c r="K276" s="33">
        <v>7.6440999999999995E-2</v>
      </c>
      <c r="L276" s="33">
        <v>1.9335000000000001E-2</v>
      </c>
      <c r="M276" s="33">
        <v>0</v>
      </c>
      <c r="N276" s="33">
        <v>0.66114754387520569</v>
      </c>
      <c r="O276" s="33">
        <v>0.30641804491909802</v>
      </c>
      <c r="P276" s="33">
        <v>3.2434411205696297E-2</v>
      </c>
      <c r="Q276" s="33">
        <v>68.331031149947194</v>
      </c>
    </row>
    <row r="277" spans="1:17" s="2" customFormat="1" x14ac:dyDescent="0.3">
      <c r="A277" s="18" t="s">
        <v>1009</v>
      </c>
      <c r="B277" s="18" t="str">
        <f t="shared" si="10"/>
        <v>Middle</v>
      </c>
      <c r="C277" s="18" t="s">
        <v>160</v>
      </c>
      <c r="D277" s="33">
        <v>52.4998</v>
      </c>
      <c r="E277" s="33">
        <v>0.25616699999999998</v>
      </c>
      <c r="F277" s="33">
        <v>0.78750200000000004</v>
      </c>
      <c r="G277" s="33">
        <v>18.958200000000001</v>
      </c>
      <c r="H277" s="33">
        <v>1.0306900000000001</v>
      </c>
      <c r="I277" s="33">
        <v>23.881399999999999</v>
      </c>
      <c r="J277" s="33">
        <v>1.41368</v>
      </c>
      <c r="K277" s="33">
        <v>3.5409000000000003E-2</v>
      </c>
      <c r="L277" s="33">
        <v>0</v>
      </c>
      <c r="M277" s="33">
        <v>0</v>
      </c>
      <c r="N277" s="33">
        <v>0.67209784035439457</v>
      </c>
      <c r="O277" s="33">
        <v>0.29930727021105985</v>
      </c>
      <c r="P277" s="33">
        <v>2.8594889434545533E-2</v>
      </c>
      <c r="Q277" s="33">
        <v>69.188213346249199</v>
      </c>
    </row>
    <row r="278" spans="1:17" s="2" customFormat="1" x14ac:dyDescent="0.3">
      <c r="A278" s="18" t="s">
        <v>1009</v>
      </c>
      <c r="B278" s="18" t="str">
        <f t="shared" si="10"/>
        <v>Middle</v>
      </c>
      <c r="C278" s="18" t="s">
        <v>160</v>
      </c>
      <c r="D278" s="33">
        <v>52.379899999999999</v>
      </c>
      <c r="E278" s="33">
        <v>0.24958</v>
      </c>
      <c r="F278" s="33">
        <v>0.86917999999999995</v>
      </c>
      <c r="G278" s="33">
        <v>18.998100000000001</v>
      </c>
      <c r="H278" s="33">
        <v>0.96501300000000001</v>
      </c>
      <c r="I278" s="33">
        <v>24.105399999999999</v>
      </c>
      <c r="J278" s="33">
        <v>1.42577</v>
      </c>
      <c r="K278" s="33">
        <v>2.5347999999999999E-2</v>
      </c>
      <c r="L278" s="33">
        <v>0</v>
      </c>
      <c r="M278" s="33">
        <v>1.3979999999999999E-3</v>
      </c>
      <c r="N278" s="33">
        <v>0.67356667768661915</v>
      </c>
      <c r="O278" s="33">
        <v>0.2977994348027076</v>
      </c>
      <c r="P278" s="33">
        <v>2.863388751067324E-2</v>
      </c>
      <c r="Q278" s="33">
        <v>69.342204656539337</v>
      </c>
    </row>
    <row r="279" spans="1:17" s="2" customFormat="1" x14ac:dyDescent="0.3">
      <c r="A279" s="18" t="s">
        <v>1010</v>
      </c>
      <c r="B279" s="18" t="str">
        <f t="shared" si="10"/>
        <v>Middle</v>
      </c>
      <c r="C279" s="18" t="s">
        <v>160</v>
      </c>
      <c r="D279" s="33">
        <v>52.069899999999997</v>
      </c>
      <c r="E279" s="33">
        <v>0.26070100000000002</v>
      </c>
      <c r="F279" s="33">
        <v>0.87231199999999998</v>
      </c>
      <c r="G279" s="33">
        <v>20.826499999999999</v>
      </c>
      <c r="H279" s="33">
        <v>1.17574</v>
      </c>
      <c r="I279" s="33">
        <v>22.822099999999999</v>
      </c>
      <c r="J279" s="33">
        <v>1.3521799999999999</v>
      </c>
      <c r="K279" s="33">
        <v>1.6279999999999999E-2</v>
      </c>
      <c r="L279" s="33">
        <v>4.8809999999999999E-3</v>
      </c>
      <c r="M279" s="33">
        <v>0</v>
      </c>
      <c r="N279" s="33">
        <v>0.64328918302101457</v>
      </c>
      <c r="O279" s="33">
        <v>0.32931717701402308</v>
      </c>
      <c r="P279" s="33">
        <v>2.7393639964962333E-2</v>
      </c>
      <c r="Q279" s="33">
        <v>66.14075431275613</v>
      </c>
    </row>
    <row r="280" spans="1:17" s="2" customFormat="1" x14ac:dyDescent="0.3">
      <c r="A280" s="18" t="s">
        <v>1010</v>
      </c>
      <c r="B280" s="18" t="str">
        <f t="shared" si="10"/>
        <v>Middle</v>
      </c>
      <c r="C280" s="18" t="s">
        <v>160</v>
      </c>
      <c r="D280" s="33">
        <v>51.594999999999999</v>
      </c>
      <c r="E280" s="33">
        <v>0.27009499999999997</v>
      </c>
      <c r="F280" s="33">
        <v>1.3828</v>
      </c>
      <c r="G280" s="33">
        <v>19.855599999999999</v>
      </c>
      <c r="H280" s="33">
        <v>1.0933900000000001</v>
      </c>
      <c r="I280" s="33">
        <v>23.990400000000001</v>
      </c>
      <c r="J280" s="33">
        <v>1.30247</v>
      </c>
      <c r="K280" s="33">
        <v>3.6651000000000003E-2</v>
      </c>
      <c r="L280" s="33">
        <v>0</v>
      </c>
      <c r="M280" s="33">
        <v>2.7859999999999998E-3</v>
      </c>
      <c r="N280" s="33">
        <v>0.66519676977620823</v>
      </c>
      <c r="O280" s="33">
        <v>0.30884680010918453</v>
      </c>
      <c r="P280" s="33">
        <v>2.5956430114607153E-2</v>
      </c>
      <c r="Q280" s="33">
        <v>68.292301324311012</v>
      </c>
    </row>
    <row r="281" spans="1:17" s="2" customFormat="1" x14ac:dyDescent="0.3">
      <c r="A281" s="18" t="s">
        <v>1010</v>
      </c>
      <c r="B281" s="18" t="str">
        <f t="shared" si="10"/>
        <v>Middle</v>
      </c>
      <c r="C281" s="18" t="s">
        <v>160</v>
      </c>
      <c r="D281" s="33">
        <v>51.883699999999997</v>
      </c>
      <c r="E281" s="33">
        <v>0.25325300000000001</v>
      </c>
      <c r="F281" s="33">
        <v>0.770374</v>
      </c>
      <c r="G281" s="33">
        <v>19.0077</v>
      </c>
      <c r="H281" s="33">
        <v>1.00583</v>
      </c>
      <c r="I281" s="33">
        <v>23.939599999999999</v>
      </c>
      <c r="J281" s="33">
        <v>1.4396899999999999</v>
      </c>
      <c r="K281" s="33">
        <v>2.1786E-2</v>
      </c>
      <c r="L281" s="33">
        <v>6.0879999999999997E-3</v>
      </c>
      <c r="M281" s="33">
        <v>0</v>
      </c>
      <c r="N281" s="33">
        <v>0.67175708691109937</v>
      </c>
      <c r="O281" s="33">
        <v>0.29920743736268113</v>
      </c>
      <c r="P281" s="33">
        <v>2.9035475726219555E-2</v>
      </c>
      <c r="Q281" s="33">
        <v>69.184513967029929</v>
      </c>
    </row>
    <row r="282" spans="1:17" s="2" customFormat="1" x14ac:dyDescent="0.3">
      <c r="A282" s="18" t="s">
        <v>746</v>
      </c>
      <c r="B282" s="18" t="str">
        <f>IF(COUNTIF(A282,"*Center*"),"Core",IF(COUNTIF(A282,"Rim"),"Rim","Middle"))</f>
        <v>Core</v>
      </c>
      <c r="C282" s="18" t="s">
        <v>160</v>
      </c>
      <c r="D282" s="33">
        <v>52.976399999999998</v>
      </c>
      <c r="E282" s="33">
        <v>3.2410000000000001E-2</v>
      </c>
      <c r="F282" s="33">
        <v>28.249099999999999</v>
      </c>
      <c r="G282" s="33">
        <v>0.60870599999999997</v>
      </c>
      <c r="H282" s="33">
        <v>5.8677E-2</v>
      </c>
      <c r="I282" s="33">
        <v>0.15032899999999999</v>
      </c>
      <c r="J282" s="33">
        <v>9.8981200000000005</v>
      </c>
      <c r="K282" s="33">
        <v>5.8236999999999997</v>
      </c>
      <c r="L282" s="33">
        <v>0.20634</v>
      </c>
      <c r="M282" s="33">
        <v>3.7673999999999999E-2</v>
      </c>
      <c r="N282" s="33">
        <v>1.9764898637668952E-2</v>
      </c>
      <c r="O282" s="33">
        <v>4.4895917778772436E-2</v>
      </c>
      <c r="P282" s="33">
        <v>0.93533918358355872</v>
      </c>
      <c r="Q282" s="33">
        <v>30.567041576424181</v>
      </c>
    </row>
    <row r="283" spans="1:17" s="2" customFormat="1" x14ac:dyDescent="0.3">
      <c r="A283" s="18" t="s">
        <v>658</v>
      </c>
      <c r="B283" s="18" t="str">
        <f>IF(COUNTIF(A283,"*Center*"),"Core",IF(COUNTIF(A283,"*Rim*"),"Rim","Middle"))</f>
        <v>Core</v>
      </c>
      <c r="C283" s="18" t="s">
        <v>160</v>
      </c>
      <c r="D283" s="33">
        <v>52.524099999999997</v>
      </c>
      <c r="E283" s="33">
        <v>0.24388799999999999</v>
      </c>
      <c r="F283" s="33">
        <v>0.81372199999999995</v>
      </c>
      <c r="G283" s="33">
        <v>19.786899999999999</v>
      </c>
      <c r="H283" s="33">
        <v>1.17317</v>
      </c>
      <c r="I283" s="33">
        <v>23.753799999999998</v>
      </c>
      <c r="J283" s="33">
        <v>1.4995000000000001</v>
      </c>
      <c r="K283" s="33">
        <v>3.3935E-2</v>
      </c>
      <c r="L283" s="33">
        <v>1.4139999999999999E-3</v>
      </c>
      <c r="M283" s="33">
        <v>0</v>
      </c>
      <c r="N283" s="33">
        <v>0.66108402728128179</v>
      </c>
      <c r="O283" s="33">
        <v>0.30892195598463074</v>
      </c>
      <c r="P283" s="33">
        <v>2.9994016734087456E-2</v>
      </c>
      <c r="Q283" s="33">
        <v>68.152572116666576</v>
      </c>
    </row>
    <row r="284" spans="1:17" s="2" customFormat="1" x14ac:dyDescent="0.3">
      <c r="A284" s="18" t="s">
        <v>688</v>
      </c>
      <c r="B284" s="18" t="str">
        <f>IF(COUNTIF(A284,"*Center*"),"Core",IF(COUNTIF(A284,"*Rim*"),"Rim","Middle"))</f>
        <v>Core</v>
      </c>
      <c r="C284" s="18" t="s">
        <v>160</v>
      </c>
      <c r="D284" s="33">
        <v>52.9208</v>
      </c>
      <c r="E284" s="33">
        <v>0.183616</v>
      </c>
      <c r="F284" s="33">
        <v>0.61701899999999998</v>
      </c>
      <c r="G284" s="33">
        <v>19.157399999999999</v>
      </c>
      <c r="H284" s="33">
        <v>1.13514</v>
      </c>
      <c r="I284" s="33">
        <v>23.382000000000001</v>
      </c>
      <c r="J284" s="33">
        <v>1.40334</v>
      </c>
      <c r="K284" s="33">
        <v>2.8829E-2</v>
      </c>
      <c r="L284" s="33">
        <v>1.6676E-2</v>
      </c>
      <c r="M284" s="33">
        <v>0</v>
      </c>
      <c r="N284" s="33">
        <v>0.66544214903472476</v>
      </c>
      <c r="O284" s="33">
        <v>0.3058529439489317</v>
      </c>
      <c r="P284" s="33">
        <v>2.8704907016343574E-2</v>
      </c>
      <c r="Q284" s="33">
        <v>68.510811373564906</v>
      </c>
    </row>
    <row r="285" spans="1:17" s="2" customFormat="1" x14ac:dyDescent="0.3">
      <c r="A285" s="18" t="s">
        <v>630</v>
      </c>
      <c r="B285" s="18" t="str">
        <f>IF(COUNTIF(A285,"*Center*"),"Core",IF(COUNTIF(A285,"Rim"),"Rim","Middle"))</f>
        <v>Middle</v>
      </c>
      <c r="C285" s="18" t="s">
        <v>1558</v>
      </c>
      <c r="D285" s="33">
        <v>54.323099999999997</v>
      </c>
      <c r="E285" s="33">
        <v>0.11448800000000001</v>
      </c>
      <c r="F285" s="33">
        <v>27.527899999999999</v>
      </c>
      <c r="G285" s="33">
        <v>1.0523499999999999</v>
      </c>
      <c r="H285" s="33">
        <v>0</v>
      </c>
      <c r="I285" s="33">
        <v>6.1862E-2</v>
      </c>
      <c r="J285" s="33">
        <v>9.1639499999999998</v>
      </c>
      <c r="K285" s="33">
        <v>5.9821099999999996</v>
      </c>
      <c r="L285" s="33">
        <v>0.25886700000000001</v>
      </c>
      <c r="M285" s="33">
        <v>3.4362999999999998E-2</v>
      </c>
      <c r="N285" s="33">
        <v>8.5461309450381162E-3</v>
      </c>
      <c r="O285" s="33">
        <v>8.1555497262356849E-2</v>
      </c>
      <c r="P285" s="33">
        <v>0.90989837179260502</v>
      </c>
      <c r="Q285" s="33">
        <v>9.4849905768258935</v>
      </c>
    </row>
    <row r="286" spans="1:17" s="2" customFormat="1" x14ac:dyDescent="0.3">
      <c r="A286" s="18" t="s">
        <v>871</v>
      </c>
      <c r="B286" s="18" t="str">
        <f t="shared" ref="B286:B292" si="11">IF(COUNTIF(A286,"*Center*"),"Core",IF(COUNTIF(A286,"*Rim*"),"Rim","Middle"))</f>
        <v>Core</v>
      </c>
      <c r="C286" s="18" t="s">
        <v>1558</v>
      </c>
      <c r="D286" s="33">
        <v>51.819899999999997</v>
      </c>
      <c r="E286" s="33">
        <v>0.23483399999999999</v>
      </c>
      <c r="F286" s="33">
        <v>0.72661100000000001</v>
      </c>
      <c r="G286" s="33">
        <v>19.105799999999999</v>
      </c>
      <c r="H286" s="33">
        <v>0.98939900000000003</v>
      </c>
      <c r="I286" s="33">
        <v>23.956399999999999</v>
      </c>
      <c r="J286" s="33">
        <v>1.40208</v>
      </c>
      <c r="K286" s="33">
        <v>1.8348E-2</v>
      </c>
      <c r="L286" s="33">
        <v>1.3107000000000001E-2</v>
      </c>
      <c r="M286" s="33">
        <v>1.3854E-2</v>
      </c>
      <c r="N286" s="33">
        <v>0.6713844841338944</v>
      </c>
      <c r="O286" s="33">
        <v>0.30037405685004315</v>
      </c>
      <c r="P286" s="33">
        <v>2.8241459016062551E-2</v>
      </c>
      <c r="Q286" s="33">
        <v>69.089640668771011</v>
      </c>
    </row>
    <row r="287" spans="1:17" s="2" customFormat="1" x14ac:dyDescent="0.3">
      <c r="A287" s="18" t="s">
        <v>681</v>
      </c>
      <c r="B287" s="18" t="str">
        <f t="shared" si="11"/>
        <v>Core</v>
      </c>
      <c r="C287" s="18" t="s">
        <v>1559</v>
      </c>
      <c r="D287" s="33">
        <v>52.3645</v>
      </c>
      <c r="E287" s="33">
        <v>0.23377300000000001</v>
      </c>
      <c r="F287" s="33">
        <v>0.61704300000000001</v>
      </c>
      <c r="G287" s="33">
        <v>19.871500000000001</v>
      </c>
      <c r="H287" s="33">
        <v>1.19357</v>
      </c>
      <c r="I287" s="33">
        <v>23.973500000000001</v>
      </c>
      <c r="J287" s="33">
        <v>1.24047</v>
      </c>
      <c r="K287" s="33">
        <v>3.6146999999999999E-2</v>
      </c>
      <c r="L287" s="33">
        <v>1.7329999999999999E-3</v>
      </c>
      <c r="M287" s="33">
        <v>3.7712000000000002E-2</v>
      </c>
      <c r="N287" s="33">
        <v>0.66569799669805385</v>
      </c>
      <c r="O287" s="33">
        <v>0.30954508046397272</v>
      </c>
      <c r="P287" s="33">
        <v>2.4756922837973372E-2</v>
      </c>
      <c r="Q287" s="33">
        <v>68.259699790461056</v>
      </c>
    </row>
    <row r="288" spans="1:17" s="2" customFormat="1" x14ac:dyDescent="0.3">
      <c r="A288" s="18" t="s">
        <v>1011</v>
      </c>
      <c r="B288" s="18" t="str">
        <f t="shared" si="11"/>
        <v>Core</v>
      </c>
      <c r="C288" s="18" t="s">
        <v>1559</v>
      </c>
      <c r="D288" s="33">
        <v>53.188299999999998</v>
      </c>
      <c r="E288" s="33">
        <v>0.186941</v>
      </c>
      <c r="F288" s="33">
        <v>0.55011299999999996</v>
      </c>
      <c r="G288" s="33">
        <v>18.4392</v>
      </c>
      <c r="H288" s="33">
        <v>1.2736400000000001</v>
      </c>
      <c r="I288" s="33">
        <v>24.2822</v>
      </c>
      <c r="J288" s="33">
        <v>1.1863600000000001</v>
      </c>
      <c r="K288" s="33">
        <v>1.3978000000000001E-2</v>
      </c>
      <c r="L288" s="33">
        <v>1.5256E-2</v>
      </c>
      <c r="M288" s="33">
        <v>0</v>
      </c>
      <c r="N288" s="33">
        <v>0.68441253549833747</v>
      </c>
      <c r="O288" s="33">
        <v>0.2915542972073174</v>
      </c>
      <c r="P288" s="33">
        <v>2.4033167294345129E-2</v>
      </c>
      <c r="Q288" s="33">
        <v>70.126618299205234</v>
      </c>
    </row>
    <row r="289" spans="1:17" s="2" customFormat="1" x14ac:dyDescent="0.3">
      <c r="A289" s="18" t="s">
        <v>641</v>
      </c>
      <c r="B289" s="18" t="str">
        <f t="shared" si="11"/>
        <v>Middle</v>
      </c>
      <c r="C289" s="18" t="s">
        <v>1559</v>
      </c>
      <c r="D289" s="33">
        <v>52.370100000000001</v>
      </c>
      <c r="E289" s="33">
        <v>0.20116000000000001</v>
      </c>
      <c r="F289" s="33">
        <v>0.59708600000000001</v>
      </c>
      <c r="G289" s="33">
        <v>22.2318</v>
      </c>
      <c r="H289" s="33">
        <v>1.5015400000000001</v>
      </c>
      <c r="I289" s="33">
        <v>21.579599999999999</v>
      </c>
      <c r="J289" s="33">
        <v>1.2692000000000001</v>
      </c>
      <c r="K289" s="33">
        <v>4.1807999999999998E-2</v>
      </c>
      <c r="L289" s="33">
        <v>8.5620000000000002E-3</v>
      </c>
      <c r="M289" s="33">
        <v>0</v>
      </c>
      <c r="N289" s="33">
        <v>0.61720530018378017</v>
      </c>
      <c r="O289" s="33">
        <v>0.35670428940838989</v>
      </c>
      <c r="P289" s="33">
        <v>2.6090410407829862E-2</v>
      </c>
      <c r="Q289" s="33">
        <v>63.37398325056418</v>
      </c>
    </row>
    <row r="290" spans="1:17" s="2" customFormat="1" x14ac:dyDescent="0.3">
      <c r="A290" s="18" t="s">
        <v>826</v>
      </c>
      <c r="B290" s="18" t="str">
        <f t="shared" si="11"/>
        <v>Middle</v>
      </c>
      <c r="C290" s="18" t="s">
        <v>1559</v>
      </c>
      <c r="D290" s="33">
        <v>52.8185</v>
      </c>
      <c r="E290" s="33">
        <v>0.24376900000000001</v>
      </c>
      <c r="F290" s="33">
        <v>0.76246800000000003</v>
      </c>
      <c r="G290" s="33">
        <v>18.631599999999999</v>
      </c>
      <c r="H290" s="33">
        <v>1.1781200000000001</v>
      </c>
      <c r="I290" s="33">
        <v>24.6768</v>
      </c>
      <c r="J290" s="33">
        <v>1.1832499999999999</v>
      </c>
      <c r="K290" s="33">
        <v>3.4185E-2</v>
      </c>
      <c r="L290" s="33">
        <v>2.2481000000000001E-2</v>
      </c>
      <c r="M290" s="33">
        <v>0</v>
      </c>
      <c r="N290" s="33">
        <v>0.68586310280582963</v>
      </c>
      <c r="O290" s="33">
        <v>0.29050004157025383</v>
      </c>
      <c r="P290" s="33">
        <v>2.3636855623916538E-2</v>
      </c>
      <c r="Q290" s="33">
        <v>70.246721904288023</v>
      </c>
    </row>
    <row r="291" spans="1:17" s="2" customFormat="1" x14ac:dyDescent="0.3">
      <c r="A291" s="18" t="s">
        <v>826</v>
      </c>
      <c r="B291" s="18" t="str">
        <f t="shared" si="11"/>
        <v>Middle</v>
      </c>
      <c r="C291" s="18" t="s">
        <v>1559</v>
      </c>
      <c r="D291" s="33">
        <v>51.680399999999999</v>
      </c>
      <c r="E291" s="33">
        <v>0.34870400000000001</v>
      </c>
      <c r="F291" s="33">
        <v>1.4097900000000001</v>
      </c>
      <c r="G291" s="33">
        <v>18.3215</v>
      </c>
      <c r="H291" s="33">
        <v>0.99101099999999998</v>
      </c>
      <c r="I291" s="33">
        <v>24.267600000000002</v>
      </c>
      <c r="J291" s="33">
        <v>1.7562500000000001</v>
      </c>
      <c r="K291" s="33">
        <v>5.3644999999999998E-2</v>
      </c>
      <c r="L291" s="33">
        <v>6.7089999999999997E-3</v>
      </c>
      <c r="M291" s="33">
        <v>7.0289999999999997E-3</v>
      </c>
      <c r="N291" s="33">
        <v>0.67771707275163096</v>
      </c>
      <c r="O291" s="33">
        <v>0.28703183919267561</v>
      </c>
      <c r="P291" s="33">
        <v>3.5251088055693491E-2</v>
      </c>
      <c r="Q291" s="33">
        <v>70.24802664828033</v>
      </c>
    </row>
    <row r="292" spans="1:17" s="2" customFormat="1" x14ac:dyDescent="0.3">
      <c r="A292" s="18" t="s">
        <v>826</v>
      </c>
      <c r="B292" s="18" t="str">
        <f t="shared" si="11"/>
        <v>Middle</v>
      </c>
      <c r="C292" s="18" t="s">
        <v>1559</v>
      </c>
      <c r="D292" s="33">
        <v>52.2485</v>
      </c>
      <c r="E292" s="33">
        <v>0.29472300000000001</v>
      </c>
      <c r="F292" s="33">
        <v>1.31488</v>
      </c>
      <c r="G292" s="33">
        <v>17.876999999999999</v>
      </c>
      <c r="H292" s="33">
        <v>1.0190300000000001</v>
      </c>
      <c r="I292" s="33">
        <v>25.3</v>
      </c>
      <c r="J292" s="33">
        <v>1.40046</v>
      </c>
      <c r="K292" s="33">
        <v>8.6800000000000002E-3</v>
      </c>
      <c r="L292" s="33">
        <v>0</v>
      </c>
      <c r="M292" s="33">
        <v>1.8294000000000001E-2</v>
      </c>
      <c r="N292" s="33">
        <v>0.69629467552652657</v>
      </c>
      <c r="O292" s="33">
        <v>0.27600353319264248</v>
      </c>
      <c r="P292" s="33">
        <v>2.7701791280830928E-2</v>
      </c>
      <c r="Q292" s="33">
        <v>71.613283793227566</v>
      </c>
    </row>
    <row r="293" spans="1:17" s="2" customFormat="1" x14ac:dyDescent="0.3">
      <c r="A293" s="18" t="s">
        <v>867</v>
      </c>
      <c r="B293" s="18" t="str">
        <f>IF(COUNTIF(A293,"*Center*"),"Core",IF(COUNTIF(A293,"Rim"),"Rim","Middle"))</f>
        <v>Middle</v>
      </c>
      <c r="C293" s="18" t="s">
        <v>1559</v>
      </c>
      <c r="D293" s="33">
        <v>54.450200000000002</v>
      </c>
      <c r="E293" s="33">
        <v>0.91391900000000004</v>
      </c>
      <c r="F293" s="33">
        <v>21.796399999999998</v>
      </c>
      <c r="G293" s="33">
        <v>6.1330999999999998</v>
      </c>
      <c r="H293" s="33">
        <v>8.6966000000000002E-2</v>
      </c>
      <c r="I293" s="33">
        <v>1.61572</v>
      </c>
      <c r="J293" s="33">
        <v>7.6033099999999996</v>
      </c>
      <c r="K293" s="33">
        <v>4.56534</v>
      </c>
      <c r="L293" s="33">
        <v>0.69166499999999997</v>
      </c>
      <c r="M293" s="33">
        <v>1.4825E-2</v>
      </c>
      <c r="N293" s="33">
        <v>0.15357125814575712</v>
      </c>
      <c r="O293" s="33">
        <v>0.32701775726682358</v>
      </c>
      <c r="P293" s="33">
        <v>0.5194109845874193</v>
      </c>
      <c r="Q293" s="33">
        <v>31.954799885286135</v>
      </c>
    </row>
    <row r="294" spans="1:17" s="2" customFormat="1" x14ac:dyDescent="0.3">
      <c r="B294" s="18"/>
      <c r="C294" s="18"/>
      <c r="D294" s="27"/>
      <c r="E294" s="27"/>
      <c r="F294" s="27"/>
      <c r="G294" s="27"/>
      <c r="H294" s="27"/>
      <c r="I294" s="27"/>
      <c r="J294" s="27"/>
      <c r="N294" s="33"/>
      <c r="O294" s="33"/>
      <c r="P294" s="33"/>
      <c r="Q294" s="33"/>
    </row>
    <row r="295" spans="1:17" s="2" customFormat="1" x14ac:dyDescent="0.3">
      <c r="B295" s="18"/>
      <c r="C295" s="18"/>
    </row>
  </sheetData>
  <autoFilter ref="B3:B295" xr:uid="{0FF6E023-74A3-4B26-A96B-DEBF3F7AB30B}"/>
  <sortState xmlns:xlrd2="http://schemas.microsoft.com/office/spreadsheetml/2017/richdata2" ref="A4:Q295">
    <sortCondition ref="A3:A295"/>
  </sortState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5055-7ECD-413C-ABD7-95D0C82918DD}">
  <dimension ref="A1:Y129"/>
  <sheetViews>
    <sheetView topLeftCell="A85" workbookViewId="0">
      <selection sqref="A1:C1"/>
    </sheetView>
  </sheetViews>
  <sheetFormatPr defaultRowHeight="15.6" x14ac:dyDescent="0.3"/>
  <cols>
    <col min="1" max="1" width="27.21875" style="12" bestFit="1" customWidth="1"/>
    <col min="2" max="2" width="16.21875" style="12" bestFit="1" customWidth="1"/>
    <col min="3" max="3" width="23.109375" style="12" bestFit="1" customWidth="1"/>
    <col min="4" max="16" width="9" style="12" bestFit="1" customWidth="1"/>
    <col min="17" max="17" width="12.109375" style="12" bestFit="1" customWidth="1"/>
    <col min="18" max="18" width="12" style="12" customWidth="1"/>
    <col min="19" max="19" width="7.88671875" style="12" bestFit="1" customWidth="1"/>
    <col min="20" max="20" width="10.5546875" style="12" customWidth="1"/>
    <col min="21" max="21" width="7.21875" style="12" customWidth="1"/>
    <col min="22" max="22" width="10.88671875" style="12" bestFit="1" customWidth="1"/>
    <col min="23" max="23" width="14.21875" style="12" bestFit="1" customWidth="1"/>
    <col min="24" max="24" width="4.88671875" style="12" bestFit="1" customWidth="1"/>
    <col min="25" max="25" width="27.21875" style="12" customWidth="1"/>
    <col min="26" max="106" width="8.88671875" style="12"/>
    <col min="107" max="107" width="27.21875" style="12" bestFit="1" customWidth="1"/>
    <col min="108" max="362" width="8.88671875" style="12"/>
    <col min="363" max="363" width="27.21875" style="12" bestFit="1" customWidth="1"/>
    <col min="364" max="618" width="8.88671875" style="12"/>
    <col min="619" max="619" width="27.21875" style="12" bestFit="1" customWidth="1"/>
    <col min="620" max="874" width="8.88671875" style="12"/>
    <col min="875" max="875" width="27.21875" style="12" bestFit="1" customWidth="1"/>
    <col min="876" max="1130" width="8.88671875" style="12"/>
    <col min="1131" max="1131" width="27.21875" style="12" bestFit="1" customWidth="1"/>
    <col min="1132" max="1386" width="8.88671875" style="12"/>
    <col min="1387" max="1387" width="27.21875" style="12" bestFit="1" customWidth="1"/>
    <col min="1388" max="1642" width="8.88671875" style="12"/>
    <col min="1643" max="1643" width="27.21875" style="12" bestFit="1" customWidth="1"/>
    <col min="1644" max="1898" width="8.88671875" style="12"/>
    <col min="1899" max="1899" width="27.21875" style="12" bestFit="1" customWidth="1"/>
    <col min="1900" max="2154" width="8.88671875" style="12"/>
    <col min="2155" max="2155" width="27.21875" style="12" bestFit="1" customWidth="1"/>
    <col min="2156" max="2410" width="8.88671875" style="12"/>
    <col min="2411" max="2411" width="27.21875" style="12" bestFit="1" customWidth="1"/>
    <col min="2412" max="2666" width="8.88671875" style="12"/>
    <col min="2667" max="2667" width="27.21875" style="12" bestFit="1" customWidth="1"/>
    <col min="2668" max="2922" width="8.88671875" style="12"/>
    <col min="2923" max="2923" width="27.21875" style="12" bestFit="1" customWidth="1"/>
    <col min="2924" max="3178" width="8.88671875" style="12"/>
    <col min="3179" max="3179" width="27.21875" style="12" bestFit="1" customWidth="1"/>
    <col min="3180" max="3434" width="8.88671875" style="12"/>
    <col min="3435" max="3435" width="27.21875" style="12" bestFit="1" customWidth="1"/>
    <col min="3436" max="3690" width="8.88671875" style="12"/>
    <col min="3691" max="3691" width="27.21875" style="12" bestFit="1" customWidth="1"/>
    <col min="3692" max="3946" width="8.88671875" style="12"/>
    <col min="3947" max="3947" width="27.21875" style="12" bestFit="1" customWidth="1"/>
    <col min="3948" max="4202" width="8.88671875" style="12"/>
    <col min="4203" max="4203" width="27.21875" style="12" bestFit="1" customWidth="1"/>
    <col min="4204" max="4458" width="8.88671875" style="12"/>
    <col min="4459" max="4459" width="27.21875" style="12" bestFit="1" customWidth="1"/>
    <col min="4460" max="4714" width="8.88671875" style="12"/>
    <col min="4715" max="4715" width="27.21875" style="12" bestFit="1" customWidth="1"/>
    <col min="4716" max="4970" width="8.88671875" style="12"/>
    <col min="4971" max="4971" width="27.21875" style="12" bestFit="1" customWidth="1"/>
    <col min="4972" max="5226" width="8.88671875" style="12"/>
    <col min="5227" max="5227" width="27.21875" style="12" bestFit="1" customWidth="1"/>
    <col min="5228" max="5482" width="8.88671875" style="12"/>
    <col min="5483" max="5483" width="27.21875" style="12" bestFit="1" customWidth="1"/>
    <col min="5484" max="5738" width="8.88671875" style="12"/>
    <col min="5739" max="5739" width="27.21875" style="12" bestFit="1" customWidth="1"/>
    <col min="5740" max="5994" width="8.88671875" style="12"/>
    <col min="5995" max="5995" width="27.21875" style="12" bestFit="1" customWidth="1"/>
    <col min="5996" max="6250" width="8.88671875" style="12"/>
    <col min="6251" max="6251" width="27.21875" style="12" bestFit="1" customWidth="1"/>
    <col min="6252" max="6506" width="8.88671875" style="12"/>
    <col min="6507" max="6507" width="27.21875" style="12" bestFit="1" customWidth="1"/>
    <col min="6508" max="6762" width="8.88671875" style="12"/>
    <col min="6763" max="6763" width="27.21875" style="12" bestFit="1" customWidth="1"/>
    <col min="6764" max="7018" width="8.88671875" style="12"/>
    <col min="7019" max="7019" width="27.21875" style="12" bestFit="1" customWidth="1"/>
    <col min="7020" max="7274" width="8.88671875" style="12"/>
    <col min="7275" max="7275" width="27.21875" style="12" bestFit="1" customWidth="1"/>
    <col min="7276" max="7530" width="8.88671875" style="12"/>
    <col min="7531" max="7531" width="27.21875" style="12" bestFit="1" customWidth="1"/>
    <col min="7532" max="7786" width="8.88671875" style="12"/>
    <col min="7787" max="7787" width="27.21875" style="12" bestFit="1" customWidth="1"/>
    <col min="7788" max="8042" width="8.88671875" style="12"/>
    <col min="8043" max="8043" width="27.21875" style="12" bestFit="1" customWidth="1"/>
    <col min="8044" max="8298" width="8.88671875" style="12"/>
    <col min="8299" max="8299" width="27.21875" style="12" bestFit="1" customWidth="1"/>
    <col min="8300" max="8554" width="8.88671875" style="12"/>
    <col min="8555" max="8555" width="27.21875" style="12" bestFit="1" customWidth="1"/>
    <col min="8556" max="8810" width="8.88671875" style="12"/>
    <col min="8811" max="8811" width="27.21875" style="12" bestFit="1" customWidth="1"/>
    <col min="8812" max="9066" width="8.88671875" style="12"/>
    <col min="9067" max="9067" width="27.21875" style="12" bestFit="1" customWidth="1"/>
    <col min="9068" max="9322" width="8.88671875" style="12"/>
    <col min="9323" max="9323" width="27.21875" style="12" bestFit="1" customWidth="1"/>
    <col min="9324" max="9578" width="8.88671875" style="12"/>
    <col min="9579" max="9579" width="27.21875" style="12" bestFit="1" customWidth="1"/>
    <col min="9580" max="9834" width="8.88671875" style="12"/>
    <col min="9835" max="9835" width="27.21875" style="12" bestFit="1" customWidth="1"/>
    <col min="9836" max="10090" width="8.88671875" style="12"/>
    <col min="10091" max="10091" width="27.21875" style="12" bestFit="1" customWidth="1"/>
    <col min="10092" max="10346" width="8.88671875" style="12"/>
    <col min="10347" max="10347" width="27.21875" style="12" bestFit="1" customWidth="1"/>
    <col min="10348" max="10602" width="8.88671875" style="12"/>
    <col min="10603" max="10603" width="27.21875" style="12" bestFit="1" customWidth="1"/>
    <col min="10604" max="10858" width="8.88671875" style="12"/>
    <col min="10859" max="10859" width="27.21875" style="12" bestFit="1" customWidth="1"/>
    <col min="10860" max="11114" width="8.88671875" style="12"/>
    <col min="11115" max="11115" width="27.21875" style="12" bestFit="1" customWidth="1"/>
    <col min="11116" max="11370" width="8.88671875" style="12"/>
    <col min="11371" max="11371" width="27.21875" style="12" bestFit="1" customWidth="1"/>
    <col min="11372" max="11626" width="8.88671875" style="12"/>
    <col min="11627" max="11627" width="27.21875" style="12" bestFit="1" customWidth="1"/>
    <col min="11628" max="11882" width="8.88671875" style="12"/>
    <col min="11883" max="11883" width="27.21875" style="12" bestFit="1" customWidth="1"/>
    <col min="11884" max="12138" width="8.88671875" style="12"/>
    <col min="12139" max="12139" width="27.21875" style="12" bestFit="1" customWidth="1"/>
    <col min="12140" max="12394" width="8.88671875" style="12"/>
    <col min="12395" max="12395" width="27.21875" style="12" bestFit="1" customWidth="1"/>
    <col min="12396" max="12650" width="8.88671875" style="12"/>
    <col min="12651" max="12651" width="27.21875" style="12" bestFit="1" customWidth="1"/>
    <col min="12652" max="12906" width="8.88671875" style="12"/>
    <col min="12907" max="12907" width="27.21875" style="12" bestFit="1" customWidth="1"/>
    <col min="12908" max="13162" width="8.88671875" style="12"/>
    <col min="13163" max="13163" width="27.21875" style="12" bestFit="1" customWidth="1"/>
    <col min="13164" max="13418" width="8.88671875" style="12"/>
    <col min="13419" max="13419" width="27.21875" style="12" bestFit="1" customWidth="1"/>
    <col min="13420" max="13674" width="8.88671875" style="12"/>
    <col min="13675" max="13675" width="27.21875" style="12" bestFit="1" customWidth="1"/>
    <col min="13676" max="13930" width="8.88671875" style="12"/>
    <col min="13931" max="13931" width="27.21875" style="12" bestFit="1" customWidth="1"/>
    <col min="13932" max="14186" width="8.88671875" style="12"/>
    <col min="14187" max="14187" width="27.21875" style="12" bestFit="1" customWidth="1"/>
    <col min="14188" max="14442" width="8.88671875" style="12"/>
    <col min="14443" max="14443" width="27.21875" style="12" bestFit="1" customWidth="1"/>
    <col min="14444" max="14698" width="8.88671875" style="12"/>
    <col min="14699" max="14699" width="27.21875" style="12" bestFit="1" customWidth="1"/>
    <col min="14700" max="14954" width="8.88671875" style="12"/>
    <col min="14955" max="14955" width="27.21875" style="12" bestFit="1" customWidth="1"/>
    <col min="14956" max="15210" width="8.88671875" style="12"/>
    <col min="15211" max="15211" width="27.21875" style="12" bestFit="1" customWidth="1"/>
    <col min="15212" max="15466" width="8.88671875" style="12"/>
    <col min="15467" max="15467" width="27.21875" style="12" bestFit="1" customWidth="1"/>
    <col min="15468" max="15722" width="8.88671875" style="12"/>
    <col min="15723" max="15723" width="27.21875" style="12" bestFit="1" customWidth="1"/>
    <col min="15724" max="15978" width="8.88671875" style="12"/>
    <col min="15979" max="15979" width="27.21875" style="12" bestFit="1" customWidth="1"/>
    <col min="15980" max="16384" width="8.88671875" style="12"/>
  </cols>
  <sheetData>
    <row r="1" spans="1:25" x14ac:dyDescent="0.3">
      <c r="A1" s="45" t="s">
        <v>1556</v>
      </c>
      <c r="B1" s="45"/>
      <c r="C1" s="45"/>
    </row>
    <row r="2" spans="1:25" x14ac:dyDescent="0.3">
      <c r="R2" s="47" t="s">
        <v>1535</v>
      </c>
      <c r="S2" s="47"/>
      <c r="T2" s="47"/>
      <c r="U2" s="47"/>
      <c r="V2" s="47"/>
      <c r="W2" s="47"/>
      <c r="X2" s="47"/>
      <c r="Y2" s="20" t="s">
        <v>1546</v>
      </c>
    </row>
    <row r="3" spans="1:25" x14ac:dyDescent="0.3">
      <c r="A3" s="12" t="s">
        <v>1407</v>
      </c>
      <c r="B3" s="12" t="s">
        <v>1405</v>
      </c>
      <c r="C3" s="12" t="s">
        <v>1406</v>
      </c>
      <c r="D3" s="31" t="s">
        <v>99</v>
      </c>
      <c r="E3" s="31" t="s">
        <v>100</v>
      </c>
      <c r="F3" s="31" t="s">
        <v>101</v>
      </c>
      <c r="G3" s="31" t="s">
        <v>152</v>
      </c>
      <c r="H3" s="31" t="s">
        <v>102</v>
      </c>
      <c r="I3" s="31" t="s">
        <v>103</v>
      </c>
      <c r="J3" s="31" t="s">
        <v>104</v>
      </c>
      <c r="K3" s="31" t="s">
        <v>105</v>
      </c>
      <c r="L3" s="31" t="s">
        <v>106</v>
      </c>
      <c r="M3" s="31" t="s">
        <v>154</v>
      </c>
      <c r="N3" s="31" t="s">
        <v>108</v>
      </c>
      <c r="O3" s="31" t="s">
        <v>1017</v>
      </c>
      <c r="P3" s="31" t="s">
        <v>1018</v>
      </c>
      <c r="Q3" s="32" t="s">
        <v>1408</v>
      </c>
      <c r="R3" s="12" t="s">
        <v>1512</v>
      </c>
      <c r="S3" s="12" t="s">
        <v>1418</v>
      </c>
      <c r="T3" s="12" t="s">
        <v>1420</v>
      </c>
      <c r="U3" s="12" t="s">
        <v>1419</v>
      </c>
      <c r="V3" s="12" t="s">
        <v>1513</v>
      </c>
      <c r="W3" s="12" t="s">
        <v>1510</v>
      </c>
      <c r="X3" s="12" t="s">
        <v>1421</v>
      </c>
    </row>
    <row r="4" spans="1:25" x14ac:dyDescent="0.3">
      <c r="A4" s="12" t="s">
        <v>1019</v>
      </c>
      <c r="B4" s="12" t="s">
        <v>159</v>
      </c>
      <c r="C4" s="12" t="s">
        <v>1559</v>
      </c>
      <c r="D4" s="7">
        <v>43.171900000000001</v>
      </c>
      <c r="E4" s="7">
        <v>3.5530400000000002</v>
      </c>
      <c r="F4" s="7">
        <v>10.667999999999999</v>
      </c>
      <c r="G4" s="7">
        <v>12.7514</v>
      </c>
      <c r="H4" s="7">
        <v>0.41506799999999999</v>
      </c>
      <c r="I4" s="7">
        <v>13.664</v>
      </c>
      <c r="J4" s="7">
        <v>10.8827</v>
      </c>
      <c r="K4" s="7">
        <v>2.6992600000000002</v>
      </c>
      <c r="L4" s="7">
        <v>0.316971</v>
      </c>
      <c r="M4" s="7">
        <v>-5.2839999999999998E-2</v>
      </c>
      <c r="N4" s="7">
        <v>0.10124900000000001</v>
      </c>
      <c r="O4" s="7">
        <v>3.7885000000000002E-2</v>
      </c>
      <c r="P4" s="7">
        <v>2.0962999999999999E-2</v>
      </c>
      <c r="Q4" s="7">
        <v>65.637773020054297</v>
      </c>
      <c r="R4" s="24">
        <v>931.40349313612137</v>
      </c>
      <c r="S4" s="7">
        <v>2.6345893702337451</v>
      </c>
      <c r="T4" s="34">
        <v>28.980483072571197</v>
      </c>
      <c r="U4" s="7">
        <v>0.48241248339152953</v>
      </c>
      <c r="V4" s="7">
        <v>-10.836048114824107</v>
      </c>
      <c r="W4" s="7">
        <v>5.2616399466226156</v>
      </c>
      <c r="X4" s="7">
        <v>0.78924599199339229</v>
      </c>
    </row>
    <row r="5" spans="1:25" x14ac:dyDescent="0.3">
      <c r="A5" s="12" t="s">
        <v>1020</v>
      </c>
      <c r="B5" s="12" t="s">
        <v>162</v>
      </c>
      <c r="C5" s="12" t="s">
        <v>1559</v>
      </c>
      <c r="D5" s="7">
        <v>43.487900000000003</v>
      </c>
      <c r="E5" s="7">
        <v>3.27461</v>
      </c>
      <c r="F5" s="7">
        <v>10.287699999999999</v>
      </c>
      <c r="G5" s="7">
        <v>12.9925</v>
      </c>
      <c r="H5" s="7">
        <v>0.41219299999999998</v>
      </c>
      <c r="I5" s="7">
        <v>13.8828</v>
      </c>
      <c r="J5" s="7">
        <v>10.805999999999999</v>
      </c>
      <c r="K5" s="7">
        <v>2.6086100000000001</v>
      </c>
      <c r="L5" s="7">
        <v>0.28678599999999999</v>
      </c>
      <c r="M5" s="7">
        <v>3.4838000000000001E-2</v>
      </c>
      <c r="N5" s="7">
        <v>0.14473800000000001</v>
      </c>
      <c r="O5" s="7">
        <v>5.0647999999999999E-2</v>
      </c>
      <c r="P5" s="7">
        <v>1.7170999999999999E-2</v>
      </c>
      <c r="Q5" s="7">
        <v>65.573572790188265</v>
      </c>
      <c r="R5" s="24">
        <v>918.97059884307259</v>
      </c>
      <c r="S5" s="7">
        <v>2.3828094410179124</v>
      </c>
      <c r="T5" s="34">
        <v>26.210903851197035</v>
      </c>
      <c r="U5" s="7">
        <v>0.68255455939869858</v>
      </c>
      <c r="V5" s="7">
        <v>-10.855879585090186</v>
      </c>
      <c r="W5" s="7">
        <v>5.1241932421412875</v>
      </c>
      <c r="X5" s="7">
        <v>0.76862898632119314</v>
      </c>
    </row>
    <row r="6" spans="1:25" x14ac:dyDescent="0.3">
      <c r="A6" s="12" t="s">
        <v>1021</v>
      </c>
      <c r="B6" s="12" t="s">
        <v>162</v>
      </c>
      <c r="C6" s="12" t="s">
        <v>1559</v>
      </c>
      <c r="D6" s="7">
        <v>43.916600000000003</v>
      </c>
      <c r="E6" s="7">
        <v>3.2763300000000002</v>
      </c>
      <c r="F6" s="7">
        <v>9.9748999999999999</v>
      </c>
      <c r="G6" s="7">
        <v>12.887499999999999</v>
      </c>
      <c r="H6" s="7">
        <v>0.34440900000000002</v>
      </c>
      <c r="I6" s="7">
        <v>14.197900000000001</v>
      </c>
      <c r="J6" s="7">
        <v>10.7821</v>
      </c>
      <c r="K6" s="7">
        <v>2.52427</v>
      </c>
      <c r="L6" s="7">
        <v>0.33029999999999998</v>
      </c>
      <c r="M6" s="7">
        <v>3.3076000000000001E-2</v>
      </c>
      <c r="N6" s="7">
        <v>0.121863</v>
      </c>
      <c r="O6" s="7">
        <v>4.4911E-2</v>
      </c>
      <c r="P6" s="7">
        <v>3.2501000000000002E-2</v>
      </c>
      <c r="Q6" s="7">
        <v>66.260084059002594</v>
      </c>
      <c r="R6" s="24">
        <v>910.2759754986605</v>
      </c>
      <c r="S6" s="7">
        <v>2.1843841161575224</v>
      </c>
      <c r="T6" s="34">
        <v>24.028225277732744</v>
      </c>
      <c r="U6" s="7">
        <v>0.8076644940254516</v>
      </c>
      <c r="V6" s="7">
        <v>-10.888250829035805</v>
      </c>
      <c r="W6" s="7">
        <v>4.7934229436109357</v>
      </c>
      <c r="X6" s="7">
        <v>0.71901344154164037</v>
      </c>
    </row>
    <row r="7" spans="1:25" x14ac:dyDescent="0.3">
      <c r="A7" s="12" t="s">
        <v>1022</v>
      </c>
      <c r="B7" s="12" t="s">
        <v>159</v>
      </c>
      <c r="C7" s="12" t="s">
        <v>1559</v>
      </c>
      <c r="D7" s="7">
        <v>43.7699</v>
      </c>
      <c r="E7" s="7">
        <v>3.3784299999999998</v>
      </c>
      <c r="F7" s="7">
        <v>10.020899999999999</v>
      </c>
      <c r="G7" s="7">
        <v>12.3186</v>
      </c>
      <c r="H7" s="7">
        <v>0.409605</v>
      </c>
      <c r="I7" s="7">
        <v>14.434900000000001</v>
      </c>
      <c r="J7" s="7">
        <v>10.9496</v>
      </c>
      <c r="K7" s="7">
        <v>2.5535100000000002</v>
      </c>
      <c r="L7" s="7">
        <v>0.30771599999999999</v>
      </c>
      <c r="M7" s="7">
        <v>3.7239999999999999E-3</v>
      </c>
      <c r="N7" s="7">
        <v>0.15392400000000001</v>
      </c>
      <c r="O7" s="7">
        <v>4.0214E-2</v>
      </c>
      <c r="P7" s="7">
        <v>-1.7409999999999998E-2</v>
      </c>
      <c r="Q7" s="7">
        <v>67.625376914679435</v>
      </c>
      <c r="R7" s="24">
        <v>918.73080329152231</v>
      </c>
      <c r="S7" s="7">
        <v>2.2153631557094746</v>
      </c>
      <c r="T7" s="34">
        <v>24.36899471280422</v>
      </c>
      <c r="U7" s="7">
        <v>0.81426288309983264</v>
      </c>
      <c r="V7" s="7">
        <v>-10.73473466773887</v>
      </c>
      <c r="W7" s="7">
        <v>4.7470395215914882</v>
      </c>
      <c r="X7" s="7">
        <v>0.71205592823872321</v>
      </c>
    </row>
    <row r="8" spans="1:25" x14ac:dyDescent="0.3">
      <c r="A8" s="12" t="s">
        <v>1023</v>
      </c>
      <c r="B8" s="12" t="s">
        <v>162</v>
      </c>
      <c r="C8" s="12" t="s">
        <v>1559</v>
      </c>
      <c r="D8" s="7">
        <v>44.188699999999997</v>
      </c>
      <c r="E8" s="7">
        <v>3.2432300000000001</v>
      </c>
      <c r="F8" s="7">
        <v>9.9567899999999998</v>
      </c>
      <c r="G8" s="7">
        <v>12.8209</v>
      </c>
      <c r="H8" s="7">
        <v>0.44092900000000002</v>
      </c>
      <c r="I8" s="7">
        <v>14.2201</v>
      </c>
      <c r="J8" s="7">
        <v>10.792400000000001</v>
      </c>
      <c r="K8" s="7">
        <v>2.4671799999999999</v>
      </c>
      <c r="L8" s="7">
        <v>0.29150300000000001</v>
      </c>
      <c r="M8" s="7">
        <v>3.1688000000000001E-2</v>
      </c>
      <c r="N8" s="7">
        <v>0.15189</v>
      </c>
      <c r="O8" s="7">
        <v>4.9201000000000002E-2</v>
      </c>
      <c r="P8" s="7">
        <v>-2.1329999999999998E-2</v>
      </c>
      <c r="Q8" s="7">
        <v>66.410678661386839</v>
      </c>
      <c r="R8" s="24">
        <v>906.51354036939142</v>
      </c>
      <c r="S8" s="7">
        <v>2.1583028759943321</v>
      </c>
      <c r="T8" s="34">
        <v>23.741331635937655</v>
      </c>
      <c r="U8" s="7">
        <v>0.82400743982498348</v>
      </c>
      <c r="V8" s="7">
        <v>-10.93845189639014</v>
      </c>
      <c r="W8" s="7">
        <v>5.0039463915026055</v>
      </c>
      <c r="X8" s="7">
        <v>0.75059195872539075</v>
      </c>
    </row>
    <row r="9" spans="1:25" x14ac:dyDescent="0.3">
      <c r="A9" s="12" t="s">
        <v>1024</v>
      </c>
      <c r="B9" s="12" t="s">
        <v>159</v>
      </c>
      <c r="C9" s="12" t="s">
        <v>1559</v>
      </c>
      <c r="D9" s="7">
        <v>43.764200000000002</v>
      </c>
      <c r="E9" s="7">
        <v>3.4152</v>
      </c>
      <c r="F9" s="7">
        <v>10.2597</v>
      </c>
      <c r="G9" s="7">
        <v>12.6327</v>
      </c>
      <c r="H9" s="7">
        <v>0.38800200000000001</v>
      </c>
      <c r="I9" s="7">
        <v>14.193199999999999</v>
      </c>
      <c r="J9" s="7">
        <v>10.7433</v>
      </c>
      <c r="K9" s="7">
        <v>2.65239</v>
      </c>
      <c r="L9" s="7">
        <v>0.31106</v>
      </c>
      <c r="M9" s="7">
        <v>4.0994000000000003E-2</v>
      </c>
      <c r="N9" s="7">
        <v>0.12961900000000001</v>
      </c>
      <c r="O9" s="7">
        <v>4.4823000000000002E-2</v>
      </c>
      <c r="P9" s="7">
        <v>7.7470000000000004E-3</v>
      </c>
      <c r="Q9" s="7">
        <v>66.697703182675156</v>
      </c>
      <c r="R9" s="24">
        <v>918.63593461663504</v>
      </c>
      <c r="S9" s="7">
        <v>2.3342392795941707</v>
      </c>
      <c r="T9" s="34">
        <v>25.676632075535878</v>
      </c>
      <c r="U9" s="7">
        <v>0.73120266100267806</v>
      </c>
      <c r="V9" s="7">
        <v>-10.814829953886401</v>
      </c>
      <c r="W9" s="7">
        <v>4.8854167366252028</v>
      </c>
      <c r="X9" s="7">
        <v>0.73281251049378038</v>
      </c>
    </row>
    <row r="10" spans="1:25" x14ac:dyDescent="0.3">
      <c r="A10" s="12" t="s">
        <v>1025</v>
      </c>
      <c r="B10" s="12" t="s">
        <v>162</v>
      </c>
      <c r="C10" s="12" t="s">
        <v>1559</v>
      </c>
      <c r="D10" s="7">
        <v>43.5458</v>
      </c>
      <c r="E10" s="7">
        <v>3.1979199999999999</v>
      </c>
      <c r="F10" s="7">
        <v>10.122999999999999</v>
      </c>
      <c r="G10" s="7">
        <v>12.9999</v>
      </c>
      <c r="H10" s="7">
        <v>0.45407500000000001</v>
      </c>
      <c r="I10" s="7">
        <v>13.9275</v>
      </c>
      <c r="J10" s="7">
        <v>11.0054</v>
      </c>
      <c r="K10" s="7">
        <v>2.5414699999999999</v>
      </c>
      <c r="L10" s="7">
        <v>0.34772700000000001</v>
      </c>
      <c r="M10" s="7">
        <v>-1.15E-2</v>
      </c>
      <c r="N10" s="7">
        <v>0.12570000000000001</v>
      </c>
      <c r="O10" s="7">
        <v>3.8516000000000002E-2</v>
      </c>
      <c r="P10" s="7">
        <v>1.1620999999999999E-2</v>
      </c>
      <c r="Q10" s="7">
        <v>65.633263543215705</v>
      </c>
      <c r="R10" s="24">
        <v>918.43996768374291</v>
      </c>
      <c r="S10" s="7">
        <v>2.2963851169597009</v>
      </c>
      <c r="T10" s="34">
        <v>25.260236286556712</v>
      </c>
      <c r="U10" s="7">
        <v>0.7026615218136536</v>
      </c>
      <c r="V10" s="7">
        <v>-10.84818586425186</v>
      </c>
      <c r="W10" s="7">
        <v>4.9354839492691385</v>
      </c>
      <c r="X10" s="7">
        <v>0.74032259239037079</v>
      </c>
    </row>
    <row r="11" spans="1:25" x14ac:dyDescent="0.3">
      <c r="A11" s="12" t="s">
        <v>1026</v>
      </c>
      <c r="B11" s="12" t="s">
        <v>159</v>
      </c>
      <c r="C11" s="12" t="s">
        <v>1559</v>
      </c>
      <c r="D11" s="7">
        <v>43.594000000000001</v>
      </c>
      <c r="E11" s="7">
        <v>3.5237400000000001</v>
      </c>
      <c r="F11" s="7">
        <v>10.390499999999999</v>
      </c>
      <c r="G11" s="7">
        <v>12.805899999999999</v>
      </c>
      <c r="H11" s="7">
        <v>0.38888600000000001</v>
      </c>
      <c r="I11" s="7">
        <v>13.946099999999999</v>
      </c>
      <c r="J11" s="7">
        <v>10.7843</v>
      </c>
      <c r="K11" s="7">
        <v>2.6228699999999998</v>
      </c>
      <c r="L11" s="7">
        <v>0.27756799999999998</v>
      </c>
      <c r="M11" s="7">
        <v>5.6020000000000002E-3</v>
      </c>
      <c r="N11" s="7">
        <v>0.123533</v>
      </c>
      <c r="O11" s="7">
        <v>4.1345E-2</v>
      </c>
      <c r="P11" s="7">
        <v>-3.8899999999999998E-3</v>
      </c>
      <c r="Q11" s="7">
        <v>66.001560514149304</v>
      </c>
      <c r="R11" s="24">
        <v>921.36289385363079</v>
      </c>
      <c r="S11" s="7">
        <v>2.4222858681580752</v>
      </c>
      <c r="T11" s="34">
        <v>26.645144549738827</v>
      </c>
      <c r="U11" s="7">
        <v>0.62625020312703406</v>
      </c>
      <c r="V11" s="7">
        <v>-10.869842743084291</v>
      </c>
      <c r="W11" s="7">
        <v>5.1407818743930784</v>
      </c>
      <c r="X11" s="7">
        <v>0.77111728115896172</v>
      </c>
    </row>
    <row r="12" spans="1:25" x14ac:dyDescent="0.3">
      <c r="A12" s="12" t="s">
        <v>1027</v>
      </c>
      <c r="B12" s="12" t="s">
        <v>159</v>
      </c>
      <c r="C12" s="12" t="s">
        <v>1559</v>
      </c>
      <c r="D12" s="7">
        <v>43.344999999999999</v>
      </c>
      <c r="E12" s="7">
        <v>3.3897400000000002</v>
      </c>
      <c r="F12" s="7">
        <v>10.3154</v>
      </c>
      <c r="G12" s="7">
        <v>12.949</v>
      </c>
      <c r="H12" s="7">
        <v>0.38202000000000003</v>
      </c>
      <c r="I12" s="7">
        <v>14.017899999999999</v>
      </c>
      <c r="J12" s="7">
        <v>10.760199999999999</v>
      </c>
      <c r="K12" s="7">
        <v>2.62026</v>
      </c>
      <c r="L12" s="7">
        <v>0.27751399999999998</v>
      </c>
      <c r="M12" s="7">
        <v>-3.2669999999999998E-2</v>
      </c>
      <c r="N12" s="7">
        <v>0.115103</v>
      </c>
      <c r="O12" s="7">
        <v>3.7691000000000002E-2</v>
      </c>
      <c r="P12" s="7">
        <v>-6.794E-2</v>
      </c>
      <c r="Q12" s="7">
        <v>65.867303127864403</v>
      </c>
      <c r="R12" s="24">
        <v>922.10950116233425</v>
      </c>
      <c r="S12" s="7">
        <v>2.3948260597174986</v>
      </c>
      <c r="T12" s="34">
        <v>26.343086656892485</v>
      </c>
      <c r="U12" s="7">
        <v>0.71273853561861422</v>
      </c>
      <c r="V12" s="7">
        <v>-10.771706285400645</v>
      </c>
      <c r="W12" s="7">
        <v>5.0110752045548823</v>
      </c>
      <c r="X12" s="7">
        <v>0.75166128068323235</v>
      </c>
    </row>
    <row r="13" spans="1:25" x14ac:dyDescent="0.3">
      <c r="A13" s="12" t="s">
        <v>1028</v>
      </c>
      <c r="B13" s="12" t="s">
        <v>162</v>
      </c>
      <c r="C13" s="12" t="s">
        <v>1559</v>
      </c>
      <c r="D13" s="7">
        <v>43.8245</v>
      </c>
      <c r="E13" s="7">
        <v>3.2533400000000001</v>
      </c>
      <c r="F13" s="7">
        <v>10.2722</v>
      </c>
      <c r="G13" s="7">
        <v>12.7583</v>
      </c>
      <c r="H13" s="7">
        <v>0.43589899999999998</v>
      </c>
      <c r="I13" s="7">
        <v>14.0238</v>
      </c>
      <c r="J13" s="7">
        <v>10.7347</v>
      </c>
      <c r="K13" s="7">
        <v>2.6030700000000002</v>
      </c>
      <c r="L13" s="7">
        <v>0.33892699999999998</v>
      </c>
      <c r="M13" s="7">
        <v>1.3053E-2</v>
      </c>
      <c r="N13" s="7">
        <v>0.122764</v>
      </c>
      <c r="O13" s="7">
        <v>4.3212E-2</v>
      </c>
      <c r="P13" s="7">
        <v>5.0425999999999999E-2</v>
      </c>
      <c r="Q13" s="7">
        <v>66.209487684297031</v>
      </c>
      <c r="R13" s="24">
        <v>915.11881256032461</v>
      </c>
      <c r="S13" s="7">
        <v>2.3527684294832918</v>
      </c>
      <c r="T13" s="34">
        <v>25.880452724316211</v>
      </c>
      <c r="U13" s="7">
        <v>0.7246444367363738</v>
      </c>
      <c r="V13" s="7">
        <v>-10.881027413213296</v>
      </c>
      <c r="W13" s="7">
        <v>5.0328243187675605</v>
      </c>
      <c r="X13" s="7">
        <v>0.7549236478151341</v>
      </c>
    </row>
    <row r="14" spans="1:25" x14ac:dyDescent="0.3">
      <c r="A14" s="12" t="s">
        <v>1029</v>
      </c>
      <c r="B14" s="12" t="s">
        <v>162</v>
      </c>
      <c r="C14" s="12" t="s">
        <v>1559</v>
      </c>
      <c r="D14" s="7">
        <v>44.323900000000002</v>
      </c>
      <c r="E14" s="7">
        <v>3.20058</v>
      </c>
      <c r="F14" s="7">
        <v>9.9088100000000008</v>
      </c>
      <c r="G14" s="7">
        <v>12.9613</v>
      </c>
      <c r="H14" s="7">
        <v>0.42989100000000002</v>
      </c>
      <c r="I14" s="7">
        <v>14.2784</v>
      </c>
      <c r="J14" s="7">
        <v>10.776400000000001</v>
      </c>
      <c r="K14" s="7">
        <v>2.52122</v>
      </c>
      <c r="L14" s="7">
        <v>0.283605</v>
      </c>
      <c r="M14" s="7">
        <v>-4.616E-2</v>
      </c>
      <c r="N14" s="7">
        <v>0.13208400000000001</v>
      </c>
      <c r="O14" s="7">
        <v>4.1320999999999997E-2</v>
      </c>
      <c r="P14" s="7">
        <v>1.3601E-2</v>
      </c>
      <c r="Q14" s="7">
        <v>66.258825271285644</v>
      </c>
      <c r="R14" s="24">
        <v>904.57490503415556</v>
      </c>
      <c r="S14" s="7">
        <v>2.1231386307109155</v>
      </c>
      <c r="T14" s="34">
        <v>23.35452493782007</v>
      </c>
      <c r="U14" s="7">
        <v>0.84813670860867063</v>
      </c>
      <c r="V14" s="7">
        <v>-10.949626727062814</v>
      </c>
      <c r="W14" s="7">
        <v>4.9271528818366317</v>
      </c>
      <c r="X14" s="7">
        <v>0.73907293227549475</v>
      </c>
    </row>
    <row r="15" spans="1:25" x14ac:dyDescent="0.3">
      <c r="A15" s="12" t="s">
        <v>1030</v>
      </c>
      <c r="B15" s="12" t="s">
        <v>159</v>
      </c>
      <c r="C15" s="12" t="s">
        <v>1559</v>
      </c>
      <c r="D15" s="7">
        <v>43.915700000000001</v>
      </c>
      <c r="E15" s="7">
        <v>3.4404400000000002</v>
      </c>
      <c r="F15" s="7">
        <v>10.504</v>
      </c>
      <c r="G15" s="7">
        <v>12.573499999999999</v>
      </c>
      <c r="H15" s="7">
        <v>0.36410900000000002</v>
      </c>
      <c r="I15" s="7">
        <v>14.1488</v>
      </c>
      <c r="J15" s="7">
        <v>10.785399999999999</v>
      </c>
      <c r="K15" s="7">
        <v>2.6752199999999999</v>
      </c>
      <c r="L15" s="7">
        <v>0.30192999999999998</v>
      </c>
      <c r="M15" s="7">
        <v>-1.7330000000000002E-2</v>
      </c>
      <c r="N15" s="7">
        <v>0.12273100000000001</v>
      </c>
      <c r="O15" s="7">
        <v>3.8996999999999997E-2</v>
      </c>
      <c r="P15" s="7">
        <v>2.1399999999999999E-2</v>
      </c>
      <c r="Q15" s="7">
        <v>66.732435770856554</v>
      </c>
      <c r="R15" s="24">
        <v>921.14950218327931</v>
      </c>
      <c r="S15" s="7">
        <v>2.4580576790564246</v>
      </c>
      <c r="T15" s="34">
        <v>27.038634469620671</v>
      </c>
      <c r="U15" s="7">
        <v>0.67688817146009939</v>
      </c>
      <c r="V15" s="7">
        <v>-10.821461192656409</v>
      </c>
      <c r="W15" s="7">
        <v>5.1263806675735717</v>
      </c>
      <c r="X15" s="7">
        <v>0.76895710013603569</v>
      </c>
    </row>
    <row r="16" spans="1:25" x14ac:dyDescent="0.3">
      <c r="A16" s="12" t="s">
        <v>1031</v>
      </c>
      <c r="B16" s="12" t="s">
        <v>159</v>
      </c>
      <c r="C16" s="12" t="s">
        <v>1559</v>
      </c>
      <c r="D16" s="7">
        <v>43.904600000000002</v>
      </c>
      <c r="E16" s="7">
        <v>3.1626500000000002</v>
      </c>
      <c r="F16" s="7">
        <v>10.208299999999999</v>
      </c>
      <c r="G16" s="7">
        <v>12.601900000000001</v>
      </c>
      <c r="H16" s="7">
        <v>0.40451199999999998</v>
      </c>
      <c r="I16" s="7">
        <v>14.2065</v>
      </c>
      <c r="J16" s="7">
        <v>10.986599999999999</v>
      </c>
      <c r="K16" s="7">
        <v>2.5937199999999998</v>
      </c>
      <c r="L16" s="7">
        <v>0.346051</v>
      </c>
      <c r="M16" s="7">
        <v>5.7951999999999997E-2</v>
      </c>
      <c r="N16" s="7">
        <v>0.16657</v>
      </c>
      <c r="O16" s="7">
        <v>3.6207000000000003E-2</v>
      </c>
      <c r="P16" s="7">
        <v>-1.166E-2</v>
      </c>
      <c r="Q16" s="7">
        <v>66.772686370085225</v>
      </c>
      <c r="R16" s="24">
        <v>917.93139731916631</v>
      </c>
      <c r="S16" s="7">
        <v>2.3108372864206039</v>
      </c>
      <c r="T16" s="34">
        <v>25.419210150626643</v>
      </c>
      <c r="U16" s="7">
        <v>0.76483867054216503</v>
      </c>
      <c r="V16" s="7">
        <v>-10.794159234666433</v>
      </c>
      <c r="W16" s="7">
        <v>4.9314418942492741</v>
      </c>
      <c r="X16" s="7">
        <v>0.7397162841373911</v>
      </c>
    </row>
    <row r="17" spans="1:24" x14ac:dyDescent="0.3">
      <c r="A17" s="12" t="s">
        <v>1032</v>
      </c>
      <c r="B17" s="12" t="s">
        <v>162</v>
      </c>
      <c r="C17" s="12" t="s">
        <v>1559</v>
      </c>
      <c r="D17" s="7">
        <v>43.795299999999997</v>
      </c>
      <c r="E17" s="7">
        <v>3.10487</v>
      </c>
      <c r="F17" s="7">
        <v>10.2521</v>
      </c>
      <c r="G17" s="7">
        <v>12.9201</v>
      </c>
      <c r="H17" s="7">
        <v>0.43821399999999999</v>
      </c>
      <c r="I17" s="7">
        <v>14.0969</v>
      </c>
      <c r="J17" s="7">
        <v>10.716900000000001</v>
      </c>
      <c r="K17" s="7">
        <v>2.5598800000000002</v>
      </c>
      <c r="L17" s="7">
        <v>0.29486200000000001</v>
      </c>
      <c r="M17" s="7">
        <v>-9.6100000000000005E-3</v>
      </c>
      <c r="N17" s="7">
        <v>0.14618300000000001</v>
      </c>
      <c r="O17" s="7">
        <v>3.2327000000000002E-2</v>
      </c>
      <c r="P17" s="7">
        <v>-2.5250000000000002E-2</v>
      </c>
      <c r="Q17" s="7">
        <v>66.04366185810359</v>
      </c>
      <c r="R17" s="24">
        <v>913.40689004261458</v>
      </c>
      <c r="S17" s="7">
        <v>2.3371349853462258</v>
      </c>
      <c r="T17" s="34">
        <v>25.708484838808484</v>
      </c>
      <c r="U17" s="7">
        <v>0.81491969260560104</v>
      </c>
      <c r="V17" s="7">
        <v>-10.820866196156379</v>
      </c>
      <c r="W17" s="7">
        <v>5.136214161266814</v>
      </c>
      <c r="X17" s="7">
        <v>0.77043212419002205</v>
      </c>
    </row>
    <row r="18" spans="1:24" x14ac:dyDescent="0.3">
      <c r="A18" s="12" t="s">
        <v>1033</v>
      </c>
      <c r="B18" s="12" t="s">
        <v>159</v>
      </c>
      <c r="C18" s="12" t="s">
        <v>1559</v>
      </c>
      <c r="D18" s="7">
        <v>43.568600000000004</v>
      </c>
      <c r="E18" s="7">
        <v>3.1892800000000001</v>
      </c>
      <c r="F18" s="7">
        <v>10.436299999999999</v>
      </c>
      <c r="G18" s="7">
        <v>12.694000000000001</v>
      </c>
      <c r="H18" s="7">
        <v>0.431919</v>
      </c>
      <c r="I18" s="7">
        <v>14.2879</v>
      </c>
      <c r="J18" s="7">
        <v>10.885400000000001</v>
      </c>
      <c r="K18" s="7">
        <v>2.6678500000000001</v>
      </c>
      <c r="L18" s="7">
        <v>0.29034100000000002</v>
      </c>
      <c r="M18" s="7">
        <v>2.6175E-2</v>
      </c>
      <c r="N18" s="7">
        <v>0.11849999999999999</v>
      </c>
      <c r="O18" s="7">
        <v>3.9281000000000003E-2</v>
      </c>
      <c r="P18" s="7">
        <v>2.9163999999999999E-2</v>
      </c>
      <c r="Q18" s="7">
        <v>66.73787891889782</v>
      </c>
      <c r="R18" s="24">
        <v>925.17900109543757</v>
      </c>
      <c r="S18" s="7">
        <v>2.432638013144615</v>
      </c>
      <c r="T18" s="34">
        <v>26.759018144590765</v>
      </c>
      <c r="U18" s="7">
        <v>0.80144752103362116</v>
      </c>
      <c r="V18" s="7">
        <v>-10.629478234891209</v>
      </c>
      <c r="W18" s="7">
        <v>5.0008149975644738</v>
      </c>
      <c r="X18" s="7">
        <v>0.750122249634671</v>
      </c>
    </row>
    <row r="19" spans="1:24" x14ac:dyDescent="0.3">
      <c r="A19" s="12" t="s">
        <v>1034</v>
      </c>
      <c r="B19" s="12" t="s">
        <v>162</v>
      </c>
      <c r="C19" s="12" t="s">
        <v>1559</v>
      </c>
      <c r="D19" s="7">
        <v>43.789299999999997</v>
      </c>
      <c r="E19" s="7">
        <v>3.2073800000000001</v>
      </c>
      <c r="F19" s="7">
        <v>10.347200000000001</v>
      </c>
      <c r="G19" s="7">
        <v>13.3649</v>
      </c>
      <c r="H19" s="7">
        <v>0.44382899999999997</v>
      </c>
      <c r="I19" s="7">
        <v>14.1851</v>
      </c>
      <c r="J19" s="7">
        <v>10.917</v>
      </c>
      <c r="K19" s="7">
        <v>2.6612300000000002</v>
      </c>
      <c r="L19" s="7">
        <v>0.31406299999999998</v>
      </c>
      <c r="M19" s="7">
        <v>-3.465E-2</v>
      </c>
      <c r="N19" s="7">
        <v>0.13849400000000001</v>
      </c>
      <c r="O19" s="7">
        <v>4.1867000000000001E-2</v>
      </c>
      <c r="P19" s="7">
        <v>-2.9170000000000001E-2</v>
      </c>
      <c r="Q19" s="7">
        <v>65.421754819776424</v>
      </c>
      <c r="R19" s="24">
        <v>923.4403430044963</v>
      </c>
      <c r="S19" s="7">
        <v>2.3478645590999774</v>
      </c>
      <c r="T19" s="34">
        <v>25.82651015009975</v>
      </c>
      <c r="U19" s="7">
        <v>0.79509465575481553</v>
      </c>
      <c r="V19" s="7">
        <v>-10.668547348684367</v>
      </c>
      <c r="W19" s="7">
        <v>4.9136225885341425</v>
      </c>
      <c r="X19" s="7">
        <v>0.73704338828012139</v>
      </c>
    </row>
    <row r="20" spans="1:24" x14ac:dyDescent="0.3">
      <c r="A20" s="12" t="s">
        <v>1035</v>
      </c>
      <c r="B20" s="12" t="s">
        <v>159</v>
      </c>
      <c r="C20" s="12" t="s">
        <v>1559</v>
      </c>
      <c r="D20" s="7">
        <v>42.548400000000001</v>
      </c>
      <c r="E20" s="7">
        <v>3.7913100000000002</v>
      </c>
      <c r="F20" s="7">
        <v>11.151</v>
      </c>
      <c r="G20" s="7">
        <v>12.547000000000001</v>
      </c>
      <c r="H20" s="7">
        <v>0.32669700000000002</v>
      </c>
      <c r="I20" s="7">
        <v>14.0951</v>
      </c>
      <c r="J20" s="7">
        <v>10.923</v>
      </c>
      <c r="K20" s="7">
        <v>2.66764</v>
      </c>
      <c r="L20" s="7">
        <v>0.29592499999999999</v>
      </c>
      <c r="M20" s="7">
        <v>-1.9259999999999999E-2</v>
      </c>
      <c r="N20" s="7">
        <v>3.4056999999999997E-2</v>
      </c>
      <c r="O20" s="7">
        <v>2.6786999999999998E-2</v>
      </c>
      <c r="P20" s="7">
        <v>3.8900999999999998E-2</v>
      </c>
      <c r="Q20" s="7">
        <v>66.694845334554671</v>
      </c>
      <c r="R20" s="24">
        <v>950.94030874290524</v>
      </c>
      <c r="S20" s="7">
        <v>2.9173117737151415</v>
      </c>
      <c r="T20" s="34">
        <v>32.090429510866556</v>
      </c>
      <c r="U20" s="7">
        <v>0.5849069701682712</v>
      </c>
      <c r="V20" s="7">
        <v>-10.401270622280668</v>
      </c>
      <c r="W20" s="7">
        <v>5.1964247334494784</v>
      </c>
      <c r="X20" s="7">
        <v>0.77946371001742176</v>
      </c>
    </row>
    <row r="21" spans="1:24" x14ac:dyDescent="0.3">
      <c r="A21" s="12" t="s">
        <v>1036</v>
      </c>
      <c r="B21" s="12" t="s">
        <v>159</v>
      </c>
      <c r="C21" s="12" t="s">
        <v>1559</v>
      </c>
      <c r="D21" s="7">
        <v>42.717599999999997</v>
      </c>
      <c r="E21" s="7">
        <v>3.7015600000000002</v>
      </c>
      <c r="F21" s="7">
        <v>11.404199999999999</v>
      </c>
      <c r="G21" s="7">
        <v>12.745200000000001</v>
      </c>
      <c r="H21" s="7">
        <v>0.33352500000000002</v>
      </c>
      <c r="I21" s="7">
        <v>13.914999999999999</v>
      </c>
      <c r="J21" s="7">
        <v>10.940799999999999</v>
      </c>
      <c r="K21" s="7">
        <v>2.6507299999999998</v>
      </c>
      <c r="L21" s="7">
        <v>0.26183400000000001</v>
      </c>
      <c r="M21" s="7">
        <v>1.6841999999999999E-2</v>
      </c>
      <c r="N21" s="7">
        <v>3.5382999999999998E-2</v>
      </c>
      <c r="O21" s="7">
        <v>2.4434999999999998E-2</v>
      </c>
      <c r="P21" s="7">
        <v>5.8339999999999998E-3</v>
      </c>
      <c r="Q21" s="7">
        <v>66.05805760477854</v>
      </c>
      <c r="R21" s="24">
        <v>950.48458415396044</v>
      </c>
      <c r="S21" s="7">
        <v>3.0717656737050176</v>
      </c>
      <c r="T21" s="34">
        <v>33.789422410755193</v>
      </c>
      <c r="U21" s="7">
        <v>0.53581472349735471</v>
      </c>
      <c r="V21" s="7">
        <v>-10.451937196412125</v>
      </c>
      <c r="W21" s="7">
        <v>5.6094318294331034</v>
      </c>
      <c r="X21" s="7">
        <v>0.84141477441496548</v>
      </c>
    </row>
    <row r="22" spans="1:24" x14ac:dyDescent="0.3">
      <c r="A22" s="12" t="s">
        <v>1037</v>
      </c>
      <c r="B22" s="12" t="s">
        <v>162</v>
      </c>
      <c r="C22" s="12" t="s">
        <v>1559</v>
      </c>
      <c r="D22" s="7">
        <v>42.547699999999999</v>
      </c>
      <c r="E22" s="7">
        <v>3.9859499999999999</v>
      </c>
      <c r="F22" s="7">
        <v>11.428900000000001</v>
      </c>
      <c r="G22" s="7">
        <v>12.1912</v>
      </c>
      <c r="H22" s="7">
        <v>0.36773899999999998</v>
      </c>
      <c r="I22" s="7">
        <v>14.302300000000001</v>
      </c>
      <c r="J22" s="7">
        <v>10.980600000000001</v>
      </c>
      <c r="K22" s="7">
        <v>2.6369899999999999</v>
      </c>
      <c r="L22" s="7">
        <v>0.30834499999999998</v>
      </c>
      <c r="M22" s="7">
        <v>1.8751E-2</v>
      </c>
      <c r="N22" s="7">
        <v>1.9755000000000002E-2</v>
      </c>
      <c r="O22" s="7">
        <v>2.4358000000000001E-2</v>
      </c>
      <c r="P22" s="7">
        <v>4.2810000000000001E-2</v>
      </c>
      <c r="Q22" s="7">
        <v>67.6509303712986</v>
      </c>
      <c r="R22" s="24">
        <v>959.08815866693863</v>
      </c>
      <c r="S22" s="7">
        <v>3.0697683101822695</v>
      </c>
      <c r="T22" s="34">
        <v>33.767451412004966</v>
      </c>
      <c r="U22" s="7">
        <v>0.58286054603153747</v>
      </c>
      <c r="V22" s="7">
        <v>-10.266600244577955</v>
      </c>
      <c r="W22" s="7">
        <v>5.2446794553163105</v>
      </c>
      <c r="X22" s="7">
        <v>0.78670191829744651</v>
      </c>
    </row>
    <row r="23" spans="1:24" x14ac:dyDescent="0.3">
      <c r="A23" s="12" t="s">
        <v>1038</v>
      </c>
      <c r="B23" s="12" t="s">
        <v>162</v>
      </c>
      <c r="C23" s="12" t="s">
        <v>1559</v>
      </c>
      <c r="D23" s="7">
        <v>42.485999999999997</v>
      </c>
      <c r="E23" s="7">
        <v>3.5136799999999999</v>
      </c>
      <c r="F23" s="7">
        <v>11.6408</v>
      </c>
      <c r="G23" s="7">
        <v>13.172599999999999</v>
      </c>
      <c r="H23" s="7">
        <v>0.27713599999999999</v>
      </c>
      <c r="I23" s="7">
        <v>13.796200000000001</v>
      </c>
      <c r="J23" s="7">
        <v>10.8912</v>
      </c>
      <c r="K23" s="7">
        <v>2.5537399999999999</v>
      </c>
      <c r="L23" s="7">
        <v>0.27879500000000002</v>
      </c>
      <c r="M23" s="7">
        <v>-1.7319999999999999E-2</v>
      </c>
      <c r="N23" s="7">
        <v>7.2135000000000005E-2</v>
      </c>
      <c r="O23" s="7">
        <v>2.9444999999999999E-2</v>
      </c>
      <c r="P23" s="7">
        <v>5.0547000000000002E-2</v>
      </c>
      <c r="Q23" s="7">
        <v>65.120136677714655</v>
      </c>
      <c r="R23" s="24">
        <v>951.96746861625707</v>
      </c>
      <c r="S23" s="7">
        <v>3.2524349525798084</v>
      </c>
      <c r="T23" s="34">
        <v>35.776784478377891</v>
      </c>
      <c r="U23" s="7">
        <v>0.59179266859947433</v>
      </c>
      <c r="V23" s="7">
        <v>-10.365186910632971</v>
      </c>
      <c r="W23" s="7">
        <v>5.8282679977482994</v>
      </c>
      <c r="X23" s="7">
        <v>0.87424019966224487</v>
      </c>
    </row>
    <row r="24" spans="1:24" x14ac:dyDescent="0.3">
      <c r="A24" s="12" t="s">
        <v>1039</v>
      </c>
      <c r="B24" s="12" t="s">
        <v>159</v>
      </c>
      <c r="C24" s="12" t="s">
        <v>1559</v>
      </c>
      <c r="D24" s="7">
        <v>43.029200000000003</v>
      </c>
      <c r="E24" s="7">
        <v>3.4108299999999998</v>
      </c>
      <c r="F24" s="7">
        <v>11.011799999999999</v>
      </c>
      <c r="G24" s="7">
        <v>13.3375</v>
      </c>
      <c r="H24" s="7">
        <v>0.36735699999999999</v>
      </c>
      <c r="I24" s="7">
        <v>13.759399999999999</v>
      </c>
      <c r="J24" s="7">
        <v>11.017899999999999</v>
      </c>
      <c r="K24" s="7">
        <v>2.60684</v>
      </c>
      <c r="L24" s="7">
        <v>0.282611</v>
      </c>
      <c r="M24" s="7">
        <v>-1.3480000000000001E-2</v>
      </c>
      <c r="N24" s="7">
        <v>0.13380700000000001</v>
      </c>
      <c r="O24" s="7">
        <v>4.0635999999999999E-2</v>
      </c>
      <c r="P24" s="7">
        <v>1.9430000000000001E-3</v>
      </c>
      <c r="Q24" s="7">
        <v>64.776113560824896</v>
      </c>
      <c r="R24" s="24">
        <v>938.26205307389728</v>
      </c>
      <c r="S24" s="7">
        <v>2.8007023446957282</v>
      </c>
      <c r="T24" s="34">
        <v>30.807725791653009</v>
      </c>
      <c r="U24" s="7">
        <v>0.57705046514279434</v>
      </c>
      <c r="V24" s="7">
        <v>-10.620984625404102</v>
      </c>
      <c r="W24" s="7">
        <v>5.486815522041768</v>
      </c>
      <c r="X24" s="7">
        <v>0.82302232830626521</v>
      </c>
    </row>
    <row r="25" spans="1:24" x14ac:dyDescent="0.3">
      <c r="A25" s="12" t="s">
        <v>1040</v>
      </c>
      <c r="B25" s="12" t="s">
        <v>159</v>
      </c>
      <c r="C25" s="12" t="s">
        <v>1559</v>
      </c>
      <c r="D25" s="7">
        <v>43.071800000000003</v>
      </c>
      <c r="E25" s="7">
        <v>3.41547</v>
      </c>
      <c r="F25" s="7">
        <v>10.8675</v>
      </c>
      <c r="G25" s="7">
        <v>13.4305</v>
      </c>
      <c r="H25" s="7">
        <v>0.36221100000000001</v>
      </c>
      <c r="I25" s="7">
        <v>13.701700000000001</v>
      </c>
      <c r="J25" s="7">
        <v>10.7852</v>
      </c>
      <c r="K25" s="7">
        <v>2.7077599999999999</v>
      </c>
      <c r="L25" s="7">
        <v>0.29220299999999999</v>
      </c>
      <c r="M25" s="7">
        <v>5.5999999999999999E-3</v>
      </c>
      <c r="N25" s="7">
        <v>0.12267</v>
      </c>
      <c r="O25" s="7">
        <v>3.524E-2</v>
      </c>
      <c r="P25" s="7">
        <v>-1.5559999999999999E-2</v>
      </c>
      <c r="Q25" s="7">
        <v>64.521269099430938</v>
      </c>
      <c r="R25" s="24">
        <v>932.79103899270353</v>
      </c>
      <c r="S25" s="7">
        <v>2.7136893399837914</v>
      </c>
      <c r="T25" s="34">
        <v>29.850582739821704</v>
      </c>
      <c r="U25" s="7">
        <v>0.5762446380089381</v>
      </c>
      <c r="V25" s="7">
        <v>-10.716005637580331</v>
      </c>
      <c r="W25" s="7">
        <v>5.2972285744299761</v>
      </c>
      <c r="X25" s="7">
        <v>0.79458428616449639</v>
      </c>
    </row>
    <row r="26" spans="1:24" x14ac:dyDescent="0.3">
      <c r="A26" s="12" t="s">
        <v>1041</v>
      </c>
      <c r="B26" s="12" t="s">
        <v>162</v>
      </c>
      <c r="C26" s="12" t="s">
        <v>1559</v>
      </c>
      <c r="D26" s="7">
        <v>44.098599999999998</v>
      </c>
      <c r="E26" s="7">
        <v>3.2177500000000001</v>
      </c>
      <c r="F26" s="7">
        <v>10.044600000000001</v>
      </c>
      <c r="G26" s="7">
        <v>12.9604</v>
      </c>
      <c r="H26" s="7">
        <v>0.48364099999999999</v>
      </c>
      <c r="I26" s="7">
        <v>14.087300000000001</v>
      </c>
      <c r="J26" s="7">
        <v>10.864000000000001</v>
      </c>
      <c r="K26" s="7">
        <v>2.53511</v>
      </c>
      <c r="L26" s="7">
        <v>0.31454900000000002</v>
      </c>
      <c r="M26" s="7">
        <v>2.8073000000000001E-2</v>
      </c>
      <c r="N26" s="7">
        <v>0.14831900000000001</v>
      </c>
      <c r="O26" s="7">
        <v>3.7588000000000003E-2</v>
      </c>
      <c r="P26" s="7">
        <v>2.3369000000000001E-2</v>
      </c>
      <c r="Q26" s="7">
        <v>65.958491075941112</v>
      </c>
      <c r="R26" s="24">
        <v>909.9868037217168</v>
      </c>
      <c r="S26" s="7">
        <v>2.2080381228658839</v>
      </c>
      <c r="T26" s="34">
        <v>24.28841935152472</v>
      </c>
      <c r="U26" s="7">
        <v>0.7591815194958631</v>
      </c>
      <c r="V26" s="7">
        <v>-10.940835423069698</v>
      </c>
      <c r="W26" s="7">
        <v>4.9874680666090638</v>
      </c>
      <c r="X26" s="7">
        <v>0.74812020999135953</v>
      </c>
    </row>
    <row r="27" spans="1:24" x14ac:dyDescent="0.3">
      <c r="A27" s="12" t="s">
        <v>1042</v>
      </c>
      <c r="B27" s="12" t="s">
        <v>162</v>
      </c>
      <c r="C27" s="12" t="s">
        <v>1559</v>
      </c>
      <c r="D27" s="7">
        <v>43.112299999999998</v>
      </c>
      <c r="E27" s="7">
        <v>3.3002799999999999</v>
      </c>
      <c r="F27" s="7">
        <v>10.6005</v>
      </c>
      <c r="G27" s="7">
        <v>13.2004</v>
      </c>
      <c r="H27" s="7">
        <v>0.46862799999999999</v>
      </c>
      <c r="I27" s="7">
        <v>13.6805</v>
      </c>
      <c r="J27" s="7">
        <v>11.039899999999999</v>
      </c>
      <c r="K27" s="7">
        <v>2.6529699999999998</v>
      </c>
      <c r="L27" s="7">
        <v>0.288798</v>
      </c>
      <c r="M27" s="7">
        <v>2.2464000000000001E-2</v>
      </c>
      <c r="N27" s="7">
        <v>0.10388</v>
      </c>
      <c r="O27" s="7">
        <v>3.8650999999999998E-2</v>
      </c>
      <c r="P27" s="7">
        <v>-6.8190000000000001E-2</v>
      </c>
      <c r="Q27" s="7">
        <v>64.880582194219556</v>
      </c>
      <c r="R27" s="24">
        <v>931.27140606229727</v>
      </c>
      <c r="S27" s="7">
        <v>2.5781550855429045</v>
      </c>
      <c r="T27" s="34">
        <v>28.359705940971949</v>
      </c>
      <c r="U27" s="7">
        <v>0.56586840690520113</v>
      </c>
      <c r="V27" s="7">
        <v>-10.756958245907535</v>
      </c>
      <c r="W27" s="7">
        <v>5.2838135297239504</v>
      </c>
      <c r="X27" s="7">
        <v>0.79257202945859251</v>
      </c>
    </row>
    <row r="28" spans="1:24" x14ac:dyDescent="0.3">
      <c r="A28" s="12" t="s">
        <v>1043</v>
      </c>
      <c r="B28" s="12" t="s">
        <v>159</v>
      </c>
      <c r="C28" s="12" t="s">
        <v>1559</v>
      </c>
      <c r="D28" s="7">
        <v>42.802700000000002</v>
      </c>
      <c r="E28" s="7">
        <v>3.9356300000000002</v>
      </c>
      <c r="F28" s="7">
        <v>10.958399999999999</v>
      </c>
      <c r="G28" s="7">
        <v>12.295199999999999</v>
      </c>
      <c r="H28" s="7">
        <v>0.36829299999999998</v>
      </c>
      <c r="I28" s="7">
        <v>14.0547</v>
      </c>
      <c r="J28" s="7">
        <v>10.8637</v>
      </c>
      <c r="K28" s="7">
        <v>2.6414499999999999</v>
      </c>
      <c r="L28" s="7">
        <v>0.28699999999999998</v>
      </c>
      <c r="M28" s="7">
        <v>-1.9300000000000001E-3</v>
      </c>
      <c r="N28" s="7">
        <v>6.2363000000000002E-2</v>
      </c>
      <c r="O28" s="7">
        <v>2.7067000000000001E-2</v>
      </c>
      <c r="P28" s="7">
        <v>-3.8999999999999998E-3</v>
      </c>
      <c r="Q28" s="7">
        <v>67.080269821935303</v>
      </c>
      <c r="R28" s="24">
        <v>944.80567553167521</v>
      </c>
      <c r="S28" s="7">
        <v>2.7905096083038115</v>
      </c>
      <c r="T28" s="34">
        <v>30.695605691341925</v>
      </c>
      <c r="U28" s="7">
        <v>0.53470842574506161</v>
      </c>
      <c r="V28" s="7">
        <v>-10.556081130060182</v>
      </c>
      <c r="W28" s="7">
        <v>5.1988393054956479</v>
      </c>
      <c r="X28" s="7">
        <v>0.77982589582434714</v>
      </c>
    </row>
    <row r="29" spans="1:24" x14ac:dyDescent="0.3">
      <c r="A29" s="12" t="s">
        <v>1044</v>
      </c>
      <c r="B29" s="12" t="s">
        <v>159</v>
      </c>
      <c r="C29" s="12" t="s">
        <v>1559</v>
      </c>
      <c r="D29" s="7">
        <v>43.075200000000002</v>
      </c>
      <c r="E29" s="7">
        <v>3.6185999999999998</v>
      </c>
      <c r="F29" s="7">
        <v>10.7483</v>
      </c>
      <c r="G29" s="7">
        <v>12.3042</v>
      </c>
      <c r="H29" s="7">
        <v>0.27622600000000003</v>
      </c>
      <c r="I29" s="7">
        <v>14.1911</v>
      </c>
      <c r="J29" s="7">
        <v>10.662599999999999</v>
      </c>
      <c r="K29" s="7">
        <v>2.6199300000000001</v>
      </c>
      <c r="L29" s="7">
        <v>0.29491699999999998</v>
      </c>
      <c r="M29" s="7">
        <v>4.5038000000000002E-2</v>
      </c>
      <c r="N29" s="7">
        <v>8.0218999999999999E-2</v>
      </c>
      <c r="O29" s="7">
        <v>3.0526000000000001E-2</v>
      </c>
      <c r="P29" s="7">
        <v>7.0177000000000003E-2</v>
      </c>
      <c r="Q29" s="7">
        <v>67.277087454026159</v>
      </c>
      <c r="R29" s="24">
        <v>933.28582883827357</v>
      </c>
      <c r="S29" s="7">
        <v>2.654309558517014</v>
      </c>
      <c r="T29" s="34">
        <v>29.197405143687156</v>
      </c>
      <c r="U29" s="7">
        <v>0.69850866121372768</v>
      </c>
      <c r="V29" s="7">
        <v>-10.5877494947841</v>
      </c>
      <c r="W29" s="7">
        <v>5.135227285287435</v>
      </c>
      <c r="X29" s="7">
        <v>0.77028409279311527</v>
      </c>
    </row>
    <row r="30" spans="1:24" x14ac:dyDescent="0.3">
      <c r="A30" s="12" t="s">
        <v>1045</v>
      </c>
      <c r="B30" s="12" t="s">
        <v>162</v>
      </c>
      <c r="C30" s="12" t="s">
        <v>1559</v>
      </c>
      <c r="D30" s="7">
        <v>42.378999999999998</v>
      </c>
      <c r="E30" s="7">
        <v>3.7700499999999999</v>
      </c>
      <c r="F30" s="7">
        <v>11.289</v>
      </c>
      <c r="G30" s="7">
        <v>12.2875</v>
      </c>
      <c r="H30" s="7">
        <v>0.35643399999999997</v>
      </c>
      <c r="I30" s="7">
        <v>13.8438</v>
      </c>
      <c r="J30" s="7">
        <v>10.788600000000001</v>
      </c>
      <c r="K30" s="7">
        <v>2.6520600000000001</v>
      </c>
      <c r="L30" s="7">
        <v>0.28902800000000001</v>
      </c>
      <c r="M30" s="7">
        <v>9.3860000000000002E-3</v>
      </c>
      <c r="N30" s="7">
        <v>3.9979000000000001E-2</v>
      </c>
      <c r="O30" s="7">
        <v>2.6086999999999999E-2</v>
      </c>
      <c r="P30" s="7">
        <v>1.9480000000000001E-3</v>
      </c>
      <c r="Q30" s="7">
        <v>66.759439173833186</v>
      </c>
      <c r="R30" s="24">
        <v>950.88799316068844</v>
      </c>
      <c r="S30" s="7">
        <v>3.070120971311046</v>
      </c>
      <c r="T30" s="34">
        <v>33.771330684421507</v>
      </c>
      <c r="U30" s="7">
        <v>0.51356308866197509</v>
      </c>
      <c r="V30" s="7">
        <v>-10.467718848420194</v>
      </c>
      <c r="W30" s="7">
        <v>5.5173571770838103</v>
      </c>
      <c r="X30" s="7">
        <v>0.82760357656257155</v>
      </c>
    </row>
    <row r="31" spans="1:24" x14ac:dyDescent="0.3">
      <c r="A31" s="12" t="s">
        <v>1046</v>
      </c>
      <c r="B31" s="12" t="s">
        <v>162</v>
      </c>
      <c r="C31" s="12" t="s">
        <v>1559</v>
      </c>
      <c r="D31" s="7">
        <v>42.572699999999998</v>
      </c>
      <c r="E31" s="7">
        <v>3.9762900000000001</v>
      </c>
      <c r="F31" s="7">
        <v>11.2773</v>
      </c>
      <c r="G31" s="7">
        <v>12.169700000000001</v>
      </c>
      <c r="H31" s="7">
        <v>0.33464700000000003</v>
      </c>
      <c r="I31" s="7">
        <v>14.023300000000001</v>
      </c>
      <c r="J31" s="7">
        <v>11.1731</v>
      </c>
      <c r="K31" s="7">
        <v>2.69042</v>
      </c>
      <c r="L31" s="7">
        <v>0.26052500000000001</v>
      </c>
      <c r="M31" s="7">
        <v>-1.9300000000000001E-3</v>
      </c>
      <c r="N31" s="7">
        <v>6.0409999999999998E-2</v>
      </c>
      <c r="O31" s="7">
        <v>2.3730999999999999E-2</v>
      </c>
      <c r="P31" s="7">
        <v>-1.5610000000000001E-2</v>
      </c>
      <c r="Q31" s="7">
        <v>67.257196771856968</v>
      </c>
      <c r="R31" s="24">
        <v>957.69345269101564</v>
      </c>
      <c r="S31" s="7">
        <v>3.0168586215276516</v>
      </c>
      <c r="T31" s="34">
        <v>33.185444836804166</v>
      </c>
      <c r="U31" s="7">
        <v>0.44162783810147133</v>
      </c>
      <c r="V31" s="7">
        <v>-10.43210749551487</v>
      </c>
      <c r="W31" s="7">
        <v>5.4118149594873124</v>
      </c>
      <c r="X31" s="7">
        <v>0.81177224392309688</v>
      </c>
    </row>
    <row r="32" spans="1:24" x14ac:dyDescent="0.3">
      <c r="A32" s="12" t="s">
        <v>1047</v>
      </c>
      <c r="B32" s="12" t="s">
        <v>159</v>
      </c>
      <c r="C32" s="12" t="s">
        <v>1559</v>
      </c>
      <c r="D32" s="7">
        <v>43.298499999999997</v>
      </c>
      <c r="E32" s="7">
        <v>3.6223200000000002</v>
      </c>
      <c r="F32" s="7">
        <v>10.6023</v>
      </c>
      <c r="G32" s="7">
        <v>12.8947</v>
      </c>
      <c r="H32" s="7">
        <v>0.39233000000000001</v>
      </c>
      <c r="I32" s="7">
        <v>14.058199999999999</v>
      </c>
      <c r="J32" s="7">
        <v>10.7692</v>
      </c>
      <c r="K32" s="7">
        <v>2.6006200000000002</v>
      </c>
      <c r="L32" s="7">
        <v>0.277835</v>
      </c>
      <c r="M32" s="7">
        <v>-1.159E-2</v>
      </c>
      <c r="N32" s="7">
        <v>0.104766</v>
      </c>
      <c r="O32" s="7">
        <v>2.5801999999999999E-2</v>
      </c>
      <c r="P32" s="7">
        <v>1.1707E-2</v>
      </c>
      <c r="Q32" s="7">
        <v>66.026140563404539</v>
      </c>
      <c r="R32" s="24">
        <v>929.070030831944</v>
      </c>
      <c r="S32" s="7">
        <v>2.5319295536590785</v>
      </c>
      <c r="T32" s="34">
        <v>27.851225090249862</v>
      </c>
      <c r="U32" s="7">
        <v>0.6609616902560056</v>
      </c>
      <c r="V32" s="7">
        <v>-10.700553460864846</v>
      </c>
      <c r="W32" s="7">
        <v>5.112536768039325</v>
      </c>
      <c r="X32" s="7">
        <v>0.76688051520589873</v>
      </c>
    </row>
    <row r="33" spans="1:25" x14ac:dyDescent="0.3">
      <c r="A33" s="12" t="s">
        <v>1048</v>
      </c>
      <c r="B33" s="12" t="s">
        <v>159</v>
      </c>
      <c r="C33" s="12" t="s">
        <v>1559</v>
      </c>
      <c r="D33" s="7">
        <v>43.284999999999997</v>
      </c>
      <c r="E33" s="7">
        <v>3.3080500000000002</v>
      </c>
      <c r="F33" s="7">
        <v>10.704499999999999</v>
      </c>
      <c r="G33" s="7">
        <v>12.9015</v>
      </c>
      <c r="H33" s="7">
        <v>0.337781</v>
      </c>
      <c r="I33" s="7">
        <v>14.1532</v>
      </c>
      <c r="J33" s="7">
        <v>10.716900000000001</v>
      </c>
      <c r="K33" s="7">
        <v>2.5745399999999998</v>
      </c>
      <c r="L33" s="7">
        <v>0.29803499999999999</v>
      </c>
      <c r="M33" s="7">
        <v>0</v>
      </c>
      <c r="N33" s="7">
        <v>0.110758</v>
      </c>
      <c r="O33" s="7">
        <v>3.5825000000000003E-2</v>
      </c>
      <c r="P33" s="7">
        <v>5.6571999999999997E-2</v>
      </c>
      <c r="Q33" s="7">
        <v>66.165250139090617</v>
      </c>
      <c r="R33" s="24">
        <v>927.88173004338068</v>
      </c>
      <c r="S33" s="7">
        <v>2.5970834562365739</v>
      </c>
      <c r="T33" s="34">
        <v>28.567918018602317</v>
      </c>
      <c r="U33" s="7">
        <v>0.78503231522130523</v>
      </c>
      <c r="V33" s="7">
        <v>-10.593975402491672</v>
      </c>
      <c r="W33" s="7">
        <v>5.2004346557056502</v>
      </c>
      <c r="X33" s="7">
        <v>0.78006519835584753</v>
      </c>
    </row>
    <row r="34" spans="1:25" x14ac:dyDescent="0.3">
      <c r="A34" s="12" t="s">
        <v>1049</v>
      </c>
      <c r="B34" s="12" t="s">
        <v>162</v>
      </c>
      <c r="C34" s="12" t="s">
        <v>1559</v>
      </c>
      <c r="D34" s="7">
        <v>43.390900000000002</v>
      </c>
      <c r="E34" s="7">
        <v>3.4648300000000001</v>
      </c>
      <c r="F34" s="7">
        <v>10.673999999999999</v>
      </c>
      <c r="G34" s="7">
        <v>12.6881</v>
      </c>
      <c r="H34" s="7">
        <v>0.38135599999999997</v>
      </c>
      <c r="I34" s="7">
        <v>13.975</v>
      </c>
      <c r="J34" s="7">
        <v>10.959199999999999</v>
      </c>
      <c r="K34" s="7">
        <v>2.5406900000000001</v>
      </c>
      <c r="L34" s="7">
        <v>0.316581</v>
      </c>
      <c r="M34" s="7">
        <v>3.7616999999999998E-2</v>
      </c>
      <c r="N34" s="7">
        <v>0.101703</v>
      </c>
      <c r="O34" s="7">
        <v>3.5958999999999998E-2</v>
      </c>
      <c r="P34" s="7">
        <v>-2.5409999999999999E-2</v>
      </c>
      <c r="Q34" s="7">
        <v>66.254925323892209</v>
      </c>
      <c r="R34" s="24">
        <v>929.87191757030064</v>
      </c>
      <c r="S34" s="7">
        <v>2.591967948007504</v>
      </c>
      <c r="T34" s="34">
        <v>28.511647428082544</v>
      </c>
      <c r="U34" s="7">
        <v>0.6327977287365103</v>
      </c>
      <c r="V34" s="7">
        <v>-10.712956074776436</v>
      </c>
      <c r="W34" s="7">
        <v>5.2891589262406917</v>
      </c>
      <c r="X34" s="7">
        <v>0.79337383893610369</v>
      </c>
    </row>
    <row r="35" spans="1:25" x14ac:dyDescent="0.3">
      <c r="A35" s="12" t="s">
        <v>1050</v>
      </c>
      <c r="B35" s="12" t="s">
        <v>159</v>
      </c>
      <c r="C35" s="12" t="s">
        <v>1559</v>
      </c>
      <c r="D35" s="7">
        <v>41.947899999999997</v>
      </c>
      <c r="E35" s="7">
        <v>3.8487499999999999</v>
      </c>
      <c r="F35" s="7">
        <v>11.566000000000001</v>
      </c>
      <c r="G35" s="7">
        <v>12.3895</v>
      </c>
      <c r="H35" s="7">
        <v>0.25809199999999999</v>
      </c>
      <c r="I35" s="7">
        <v>13.819599999999999</v>
      </c>
      <c r="J35" s="7">
        <v>10.938499999999999</v>
      </c>
      <c r="K35" s="7">
        <v>2.56175</v>
      </c>
      <c r="L35" s="7">
        <v>0.240924</v>
      </c>
      <c r="M35" s="7">
        <v>-3.8699999999999998E-2</v>
      </c>
      <c r="N35" s="7">
        <v>3.6573000000000001E-2</v>
      </c>
      <c r="O35" s="7">
        <v>2.1932E-2</v>
      </c>
      <c r="P35" s="7">
        <v>-4.1020000000000001E-2</v>
      </c>
      <c r="Q35" s="7">
        <v>66.536789911946798</v>
      </c>
      <c r="R35" s="24">
        <v>960.8900240673579</v>
      </c>
      <c r="S35" s="7">
        <v>3.2984278389375525</v>
      </c>
      <c r="T35" s="34">
        <v>36.282706228313081</v>
      </c>
      <c r="U35" s="7">
        <v>0.49765776951364948</v>
      </c>
      <c r="V35" s="7">
        <v>-10.31454868987546</v>
      </c>
      <c r="W35" s="7">
        <v>5.7879190720425404</v>
      </c>
      <c r="X35" s="7">
        <v>0.868187860806381</v>
      </c>
    </row>
    <row r="36" spans="1:25" x14ac:dyDescent="0.3">
      <c r="A36" s="12" t="s">
        <v>1051</v>
      </c>
      <c r="B36" s="12" t="s">
        <v>159</v>
      </c>
      <c r="C36" s="12" t="s">
        <v>1559</v>
      </c>
      <c r="D36" s="7">
        <v>42.164000000000001</v>
      </c>
      <c r="E36" s="7">
        <v>3.81474</v>
      </c>
      <c r="F36" s="7">
        <v>11.5055</v>
      </c>
      <c r="G36" s="7">
        <v>12.231400000000001</v>
      </c>
      <c r="H36" s="7">
        <v>0.296238</v>
      </c>
      <c r="I36" s="7">
        <v>13.9292</v>
      </c>
      <c r="J36" s="7">
        <v>11.0947</v>
      </c>
      <c r="K36" s="7">
        <v>2.7117200000000001</v>
      </c>
      <c r="L36" s="7">
        <v>0.29856899999999997</v>
      </c>
      <c r="M36" s="7">
        <v>-5.8100000000000001E-3</v>
      </c>
      <c r="N36" s="7">
        <v>6.5627000000000005E-2</v>
      </c>
      <c r="O36" s="7">
        <v>1.9519999999999999E-2</v>
      </c>
      <c r="P36" s="7">
        <v>3.1314000000000002E-2</v>
      </c>
      <c r="Q36" s="7">
        <v>66.997031558766878</v>
      </c>
      <c r="R36" s="24">
        <v>963.17388530131097</v>
      </c>
      <c r="S36" s="7">
        <v>3.2284507705995669</v>
      </c>
      <c r="T36" s="34">
        <v>35.512958476595237</v>
      </c>
      <c r="U36" s="7">
        <v>0.46504531513667668</v>
      </c>
      <c r="V36" s="7">
        <v>-10.313486162834735</v>
      </c>
      <c r="W36" s="7">
        <v>5.4709720267425794</v>
      </c>
      <c r="X36" s="7">
        <v>0.82064580401138687</v>
      </c>
    </row>
    <row r="37" spans="1:25" x14ac:dyDescent="0.3">
      <c r="A37" s="12" t="s">
        <v>1052</v>
      </c>
      <c r="B37" s="12" t="s">
        <v>159</v>
      </c>
      <c r="C37" s="12" t="s">
        <v>1559</v>
      </c>
      <c r="D37" s="7">
        <v>42.230600000000003</v>
      </c>
      <c r="E37" s="7">
        <v>3.7335500000000001</v>
      </c>
      <c r="F37" s="7">
        <v>11.680400000000001</v>
      </c>
      <c r="G37" s="7">
        <v>12.5588</v>
      </c>
      <c r="H37" s="7">
        <v>0.27713700000000002</v>
      </c>
      <c r="I37" s="7">
        <v>13.887</v>
      </c>
      <c r="J37" s="7">
        <v>10.9842</v>
      </c>
      <c r="K37" s="7">
        <v>2.7190300000000001</v>
      </c>
      <c r="L37" s="7">
        <v>0.30793900000000002</v>
      </c>
      <c r="M37" s="7">
        <v>-5.8100000000000001E-3</v>
      </c>
      <c r="N37" s="7">
        <v>3.5361999999999998E-2</v>
      </c>
      <c r="O37" s="7">
        <v>2.0271999999999998E-2</v>
      </c>
      <c r="P37" s="7">
        <v>-1.9560000000000001E-2</v>
      </c>
      <c r="Q37" s="7">
        <v>66.342647256667419</v>
      </c>
      <c r="R37" s="24">
        <v>962.11934924786487</v>
      </c>
      <c r="S37" s="7">
        <v>3.326752993222152</v>
      </c>
      <c r="T37" s="34">
        <v>36.594282925443672</v>
      </c>
      <c r="U37" s="7">
        <v>0.49256766184364142</v>
      </c>
      <c r="V37" s="7">
        <v>-10.29903955886585</v>
      </c>
      <c r="W37" s="7">
        <v>5.5606221610097837</v>
      </c>
      <c r="X37" s="7">
        <v>0.83409332415146753</v>
      </c>
      <c r="Y37" s="12">
        <v>75.677300000000002</v>
      </c>
    </row>
    <row r="38" spans="1:25" x14ac:dyDescent="0.3">
      <c r="A38" s="12" t="s">
        <v>1052</v>
      </c>
      <c r="B38" s="12" t="s">
        <v>195</v>
      </c>
      <c r="C38" s="12" t="s">
        <v>1559</v>
      </c>
      <c r="D38" s="7">
        <v>42.056699999999999</v>
      </c>
      <c r="E38" s="7">
        <v>3.83962</v>
      </c>
      <c r="F38" s="7">
        <v>11.4183</v>
      </c>
      <c r="G38" s="7">
        <v>12.450200000000001</v>
      </c>
      <c r="H38" s="7">
        <v>0.31780999999999998</v>
      </c>
      <c r="I38" s="7">
        <v>13.7904</v>
      </c>
      <c r="J38" s="7">
        <v>11.048299999999999</v>
      </c>
      <c r="K38" s="7">
        <v>2.6090399999999998</v>
      </c>
      <c r="L38" s="7">
        <v>0.26836399999999999</v>
      </c>
      <c r="M38" s="7">
        <v>6.7694000000000004E-2</v>
      </c>
      <c r="N38" s="7">
        <v>3.3235000000000001E-2</v>
      </c>
      <c r="O38" s="7">
        <v>2.4819999999999998E-2</v>
      </c>
      <c r="P38" s="7">
        <v>-6.8349999999999994E-2</v>
      </c>
      <c r="Q38" s="7">
        <v>66.380696180854756</v>
      </c>
      <c r="R38" s="24">
        <v>960.07071893477928</v>
      </c>
      <c r="S38" s="7">
        <v>3.1738748243259858</v>
      </c>
      <c r="T38" s="34">
        <v>34.912623067585841</v>
      </c>
      <c r="U38" s="7">
        <v>0.46077598948681331</v>
      </c>
      <c r="V38" s="7">
        <v>-10.369124039020893</v>
      </c>
      <c r="W38" s="7">
        <v>5.5896685467295129</v>
      </c>
      <c r="X38" s="7">
        <v>0.83845028200942695</v>
      </c>
      <c r="Y38" s="12">
        <v>60.120899999999999</v>
      </c>
    </row>
    <row r="39" spans="1:25" x14ac:dyDescent="0.3">
      <c r="A39" s="12" t="s">
        <v>1052</v>
      </c>
      <c r="B39" s="12" t="s">
        <v>195</v>
      </c>
      <c r="C39" s="12" t="s">
        <v>1559</v>
      </c>
      <c r="D39" s="7">
        <v>41.868200000000002</v>
      </c>
      <c r="E39" s="7">
        <v>3.84585</v>
      </c>
      <c r="F39" s="7">
        <v>11.5967</v>
      </c>
      <c r="G39" s="7">
        <v>12.2796</v>
      </c>
      <c r="H39" s="7">
        <v>0.30942999999999998</v>
      </c>
      <c r="I39" s="7">
        <v>13.473699999999999</v>
      </c>
      <c r="J39" s="7">
        <v>10.9992</v>
      </c>
      <c r="K39" s="7">
        <v>2.7300200000000001</v>
      </c>
      <c r="L39" s="7">
        <v>0.29423700000000003</v>
      </c>
      <c r="M39" s="7">
        <v>-2.07E-2</v>
      </c>
      <c r="N39" s="7">
        <v>3.6932E-2</v>
      </c>
      <c r="O39" s="7">
        <v>2.1624999999999998E-2</v>
      </c>
      <c r="P39" s="7">
        <v>-2.1489999999999999E-2</v>
      </c>
      <c r="Q39" s="7">
        <v>66.169797318819533</v>
      </c>
      <c r="R39" s="24">
        <v>963.64540809572054</v>
      </c>
      <c r="S39" s="7">
        <v>3.3874005590179319</v>
      </c>
      <c r="T39" s="34">
        <v>37.261406149197249</v>
      </c>
      <c r="U39" s="7">
        <v>0.30933938847025644</v>
      </c>
      <c r="V39" s="7">
        <v>-10.455806164529941</v>
      </c>
      <c r="W39" s="7">
        <v>5.7566825022627661</v>
      </c>
      <c r="X39" s="7">
        <v>0.86350237533941487</v>
      </c>
      <c r="Y39" s="12">
        <v>45.254800000000003</v>
      </c>
    </row>
    <row r="40" spans="1:25" x14ac:dyDescent="0.3">
      <c r="A40" s="12" t="s">
        <v>1052</v>
      </c>
      <c r="B40" s="12" t="s">
        <v>195</v>
      </c>
      <c r="C40" s="12" t="s">
        <v>1559</v>
      </c>
      <c r="D40" s="7">
        <v>41.803400000000003</v>
      </c>
      <c r="E40" s="7">
        <v>4.01938</v>
      </c>
      <c r="F40" s="7">
        <v>11.859400000000001</v>
      </c>
      <c r="G40" s="7">
        <v>12.444599999999999</v>
      </c>
      <c r="H40" s="7">
        <v>0.34275600000000001</v>
      </c>
      <c r="I40" s="7">
        <v>13.821400000000001</v>
      </c>
      <c r="J40" s="7">
        <v>10.9217</v>
      </c>
      <c r="K40" s="7">
        <v>2.68296</v>
      </c>
      <c r="L40" s="7">
        <v>0.245397</v>
      </c>
      <c r="M40" s="7">
        <v>-7.5399999999999998E-3</v>
      </c>
      <c r="N40" s="7">
        <v>4.7806000000000001E-2</v>
      </c>
      <c r="O40" s="7">
        <v>2.2602000000000001E-2</v>
      </c>
      <c r="P40" s="7">
        <v>2.3501999999999999E-2</v>
      </c>
      <c r="Q40" s="7">
        <v>66.440820119482453</v>
      </c>
      <c r="R40" s="24">
        <v>969.98108105112783</v>
      </c>
      <c r="S40" s="7">
        <v>3.4910798976589019</v>
      </c>
      <c r="T40" s="34">
        <v>38.40187887424792</v>
      </c>
      <c r="U40" s="7">
        <v>0.42740252332335427</v>
      </c>
      <c r="V40" s="7">
        <v>-10.234066817838794</v>
      </c>
      <c r="W40" s="7">
        <v>5.7449174531208564</v>
      </c>
      <c r="X40" s="7">
        <v>0.86173761796812842</v>
      </c>
      <c r="Y40" s="12">
        <v>29.698499999999999</v>
      </c>
    </row>
    <row r="41" spans="1:25" x14ac:dyDescent="0.3">
      <c r="A41" s="12" t="s">
        <v>1052</v>
      </c>
      <c r="B41" s="12" t="s">
        <v>195</v>
      </c>
      <c r="C41" s="12" t="s">
        <v>1559</v>
      </c>
      <c r="D41" s="7">
        <v>41.728999999999999</v>
      </c>
      <c r="E41" s="7">
        <v>3.9839799999999999</v>
      </c>
      <c r="F41" s="7">
        <v>11.783200000000001</v>
      </c>
      <c r="G41" s="7">
        <v>12.2774</v>
      </c>
      <c r="H41" s="7">
        <v>0.24611</v>
      </c>
      <c r="I41" s="7">
        <v>13.653600000000001</v>
      </c>
      <c r="J41" s="7">
        <v>11.010300000000001</v>
      </c>
      <c r="K41" s="7">
        <v>2.7290299999999998</v>
      </c>
      <c r="L41" s="7">
        <v>0.29320000000000002</v>
      </c>
      <c r="M41" s="7">
        <v>9.4079999999999997E-3</v>
      </c>
      <c r="N41" s="7">
        <v>3.3162999999999998E-2</v>
      </c>
      <c r="O41" s="7">
        <v>3.1241000000000001E-2</v>
      </c>
      <c r="P41" s="7">
        <v>2.1486999999999999E-2</v>
      </c>
      <c r="Q41" s="7">
        <v>66.470061387938557</v>
      </c>
      <c r="R41" s="24">
        <v>970.33077208137775</v>
      </c>
      <c r="S41" s="7">
        <v>3.4990517279933933</v>
      </c>
      <c r="T41" s="34">
        <v>38.489569007927322</v>
      </c>
      <c r="U41" s="7">
        <v>0.33998967769168775</v>
      </c>
      <c r="V41" s="7">
        <v>-10.315705302648134</v>
      </c>
      <c r="W41" s="7">
        <v>5.6774712241050329</v>
      </c>
      <c r="X41" s="7">
        <v>0.85162068361575494</v>
      </c>
      <c r="Y41" s="12">
        <v>15.5564</v>
      </c>
    </row>
    <row r="42" spans="1:25" x14ac:dyDescent="0.3">
      <c r="A42" s="12" t="s">
        <v>1052</v>
      </c>
      <c r="B42" s="12" t="s">
        <v>162</v>
      </c>
      <c r="C42" s="12" t="s">
        <v>1559</v>
      </c>
      <c r="D42" s="7">
        <v>41.953400000000002</v>
      </c>
      <c r="E42" s="7">
        <v>4.0987900000000002</v>
      </c>
      <c r="F42" s="7">
        <v>11.7027</v>
      </c>
      <c r="G42" s="7">
        <v>12.6615</v>
      </c>
      <c r="H42" s="7">
        <v>0.27585500000000002</v>
      </c>
      <c r="I42" s="7">
        <v>13.655799999999999</v>
      </c>
      <c r="J42" s="7">
        <v>11.0213</v>
      </c>
      <c r="K42" s="7">
        <v>2.6639499999999998</v>
      </c>
      <c r="L42" s="7">
        <v>0.33303199999999999</v>
      </c>
      <c r="M42" s="7">
        <v>3.0165000000000001E-2</v>
      </c>
      <c r="N42" s="7">
        <v>3.8560999999999998E-2</v>
      </c>
      <c r="O42" s="7">
        <v>2.6109E-2</v>
      </c>
      <c r="P42" s="7">
        <v>-1.763E-2</v>
      </c>
      <c r="Q42" s="7">
        <v>65.783663105559427</v>
      </c>
      <c r="R42" s="24">
        <v>966.72258106475942</v>
      </c>
      <c r="S42" s="7">
        <v>3.367033524923607</v>
      </c>
      <c r="T42" s="34">
        <v>37.037368774159674</v>
      </c>
      <c r="U42" s="7">
        <v>0.33740555351245849</v>
      </c>
      <c r="V42" s="7">
        <v>-10.379875362331681</v>
      </c>
      <c r="W42" s="7">
        <v>5.503081427530975</v>
      </c>
      <c r="X42" s="7">
        <v>0.82546221412964627</v>
      </c>
      <c r="Y42" s="12">
        <v>0</v>
      </c>
    </row>
    <row r="43" spans="1:25" x14ac:dyDescent="0.3">
      <c r="A43" s="12" t="s">
        <v>1053</v>
      </c>
      <c r="B43" s="12" t="s">
        <v>159</v>
      </c>
      <c r="C43" s="12" t="s">
        <v>1559</v>
      </c>
      <c r="D43" s="7">
        <v>42.715200000000003</v>
      </c>
      <c r="E43" s="7">
        <v>3.4200900000000001</v>
      </c>
      <c r="F43" s="7">
        <v>10.9581</v>
      </c>
      <c r="G43" s="7">
        <v>13.167400000000001</v>
      </c>
      <c r="H43" s="7">
        <v>0.32670500000000002</v>
      </c>
      <c r="I43" s="7">
        <v>13.461</v>
      </c>
      <c r="J43" s="7">
        <v>10.8279</v>
      </c>
      <c r="K43" s="7">
        <v>2.6186500000000001</v>
      </c>
      <c r="L43" s="7">
        <v>0.30621599999999999</v>
      </c>
      <c r="M43" s="7">
        <v>-1.3559999999999999E-2</v>
      </c>
      <c r="N43" s="7">
        <v>9.8047999999999996E-2</v>
      </c>
      <c r="O43" s="7">
        <v>3.5284999999999997E-2</v>
      </c>
      <c r="P43" s="7">
        <v>-5.8700000000000002E-3</v>
      </c>
      <c r="Q43" s="7">
        <v>64.568430903715949</v>
      </c>
      <c r="R43" s="24">
        <v>936.01397493065406</v>
      </c>
      <c r="S43" s="7">
        <v>2.8472132373577135</v>
      </c>
      <c r="T43" s="34">
        <v>31.31934561093485</v>
      </c>
      <c r="U43" s="7">
        <v>0.49887754549339292</v>
      </c>
      <c r="V43" s="7">
        <v>-10.734637172505039</v>
      </c>
      <c r="W43" s="7">
        <v>5.5522836619442604</v>
      </c>
      <c r="X43" s="7">
        <v>0.83284254929163903</v>
      </c>
    </row>
    <row r="44" spans="1:25" x14ac:dyDescent="0.3">
      <c r="A44" s="12" t="s">
        <v>1054</v>
      </c>
      <c r="B44" s="12" t="s">
        <v>162</v>
      </c>
      <c r="C44" s="12" t="s">
        <v>1559</v>
      </c>
      <c r="D44" s="7">
        <v>42.689900000000002</v>
      </c>
      <c r="E44" s="7">
        <v>3.6977500000000001</v>
      </c>
      <c r="F44" s="7">
        <v>10.89</v>
      </c>
      <c r="G44" s="7">
        <v>13.370699999999999</v>
      </c>
      <c r="H44" s="7">
        <v>0.41531400000000002</v>
      </c>
      <c r="I44" s="7">
        <v>13.371700000000001</v>
      </c>
      <c r="J44" s="7">
        <v>11.0097</v>
      </c>
      <c r="K44" s="7">
        <v>2.68092</v>
      </c>
      <c r="L44" s="7">
        <v>0.32958199999999999</v>
      </c>
      <c r="M44" s="7">
        <v>1.5018999999999999E-2</v>
      </c>
      <c r="N44" s="7">
        <v>8.1031000000000006E-2</v>
      </c>
      <c r="O44" s="7">
        <v>3.1185000000000001E-2</v>
      </c>
      <c r="P44" s="7">
        <v>5.2769000000000003E-2</v>
      </c>
      <c r="Q44" s="7">
        <v>64.064037876262049</v>
      </c>
      <c r="R44" s="24">
        <v>940.96516569930736</v>
      </c>
      <c r="S44" s="7">
        <v>2.7801070752710499</v>
      </c>
      <c r="T44" s="34">
        <v>30.581177827981552</v>
      </c>
      <c r="U44" s="7">
        <v>0.36266699028126581</v>
      </c>
      <c r="V44" s="7">
        <v>-10.7915447583459</v>
      </c>
      <c r="W44" s="7">
        <v>5.2894470160441136</v>
      </c>
      <c r="X44" s="7">
        <v>0.79341705240661697</v>
      </c>
    </row>
    <row r="45" spans="1:25" x14ac:dyDescent="0.3">
      <c r="A45" s="12" t="s">
        <v>1055</v>
      </c>
      <c r="B45" s="12" t="s">
        <v>159</v>
      </c>
      <c r="C45" s="12" t="s">
        <v>1559</v>
      </c>
      <c r="D45" s="7">
        <v>42.159100000000002</v>
      </c>
      <c r="E45" s="7">
        <v>4.2560200000000004</v>
      </c>
      <c r="F45" s="7">
        <v>11.680999999999999</v>
      </c>
      <c r="G45" s="7">
        <v>12.1395</v>
      </c>
      <c r="H45" s="7">
        <v>0.25361099999999998</v>
      </c>
      <c r="I45" s="7">
        <v>13.9771</v>
      </c>
      <c r="J45" s="7">
        <v>10.8405</v>
      </c>
      <c r="K45" s="7">
        <v>2.7182599999999999</v>
      </c>
      <c r="L45" s="7">
        <v>0.265405</v>
      </c>
      <c r="M45" s="7">
        <v>-9.7000000000000003E-3</v>
      </c>
      <c r="N45" s="7">
        <v>4.1745999999999998E-2</v>
      </c>
      <c r="O45" s="7">
        <v>1.3098E-2</v>
      </c>
      <c r="P45" s="7">
        <v>-1.371E-2</v>
      </c>
      <c r="Q45" s="7">
        <v>67.23923982986318</v>
      </c>
      <c r="R45" s="24">
        <v>964.96206813261324</v>
      </c>
      <c r="S45" s="7">
        <v>3.3185561413766402</v>
      </c>
      <c r="T45" s="34">
        <v>36.50411755514304</v>
      </c>
      <c r="U45" s="7">
        <v>0.40522718458199414</v>
      </c>
      <c r="V45" s="7">
        <v>-10.3416425724792</v>
      </c>
      <c r="W45" s="7">
        <v>5.4989342052724757</v>
      </c>
      <c r="X45" s="7">
        <v>0.82484013079087137</v>
      </c>
    </row>
    <row r="46" spans="1:25" x14ac:dyDescent="0.3">
      <c r="A46" s="12" t="s">
        <v>1056</v>
      </c>
      <c r="B46" s="12" t="s">
        <v>162</v>
      </c>
      <c r="C46" s="12" t="s">
        <v>1559</v>
      </c>
      <c r="D46" s="7">
        <v>42.539700000000003</v>
      </c>
      <c r="E46" s="7">
        <v>4.0564</v>
      </c>
      <c r="F46" s="7">
        <v>11.4344</v>
      </c>
      <c r="G46" s="7">
        <v>12.2584</v>
      </c>
      <c r="H46" s="7">
        <v>0.23286399999999999</v>
      </c>
      <c r="I46" s="7">
        <v>14.2536</v>
      </c>
      <c r="J46" s="7">
        <v>10.757300000000001</v>
      </c>
      <c r="K46" s="7">
        <v>2.5842900000000002</v>
      </c>
      <c r="L46" s="7">
        <v>0.290163</v>
      </c>
      <c r="M46" s="7">
        <v>1.6968E-2</v>
      </c>
      <c r="N46" s="7">
        <v>5.4842000000000002E-2</v>
      </c>
      <c r="O46" s="7">
        <v>2.3736E-2</v>
      </c>
      <c r="P46" s="7">
        <v>-2.3480000000000001E-2</v>
      </c>
      <c r="Q46" s="7">
        <v>67.455680348659683</v>
      </c>
      <c r="R46" s="24">
        <v>954.32767230416266</v>
      </c>
      <c r="S46" s="7">
        <v>3.0814410236752838</v>
      </c>
      <c r="T46" s="34">
        <v>33.895851260428124</v>
      </c>
      <c r="U46" s="7">
        <v>0.60099839215762696</v>
      </c>
      <c r="V46" s="7">
        <v>-10.324342249674622</v>
      </c>
      <c r="W46" s="7">
        <v>5.3399446568022659</v>
      </c>
      <c r="X46" s="7">
        <v>0.80099169852033991</v>
      </c>
    </row>
    <row r="47" spans="1:25" x14ac:dyDescent="0.3">
      <c r="A47" s="12" t="s">
        <v>1057</v>
      </c>
      <c r="B47" s="12" t="s">
        <v>159</v>
      </c>
      <c r="C47" s="12" t="s">
        <v>1559</v>
      </c>
      <c r="D47" s="7">
        <v>41.798099999999998</v>
      </c>
      <c r="E47" s="7">
        <v>4.1015699999999997</v>
      </c>
      <c r="F47" s="7">
        <v>11.9496</v>
      </c>
      <c r="G47" s="7">
        <v>12.369300000000001</v>
      </c>
      <c r="H47" s="7">
        <v>0.32698199999999999</v>
      </c>
      <c r="I47" s="7">
        <v>13.7781</v>
      </c>
      <c r="J47" s="7">
        <v>11.113200000000001</v>
      </c>
      <c r="K47" s="7">
        <v>2.7224699999999999</v>
      </c>
      <c r="L47" s="7">
        <v>0.27360600000000002</v>
      </c>
      <c r="M47" s="7">
        <v>2.4504000000000001E-2</v>
      </c>
      <c r="N47" s="7">
        <v>4.6727999999999999E-2</v>
      </c>
      <c r="O47" s="7">
        <v>2.2950000000000002E-2</v>
      </c>
      <c r="P47" s="7">
        <v>3.1309999999999998E-2</v>
      </c>
      <c r="Q47" s="7">
        <v>66.506151266592823</v>
      </c>
      <c r="R47" s="24">
        <v>975.44542415789238</v>
      </c>
      <c r="S47" s="7">
        <v>3.5634735897087455</v>
      </c>
      <c r="T47" s="34">
        <v>39.198209486796202</v>
      </c>
      <c r="U47" s="7">
        <v>0.33975344881470892</v>
      </c>
      <c r="V47" s="7">
        <v>-10.233781000582731</v>
      </c>
      <c r="W47" s="7">
        <v>5.7059454652843637</v>
      </c>
      <c r="X47" s="7">
        <v>0.8558918197926545</v>
      </c>
    </row>
    <row r="48" spans="1:25" x14ac:dyDescent="0.3">
      <c r="A48" s="12" t="s">
        <v>1058</v>
      </c>
      <c r="B48" s="12" t="s">
        <v>159</v>
      </c>
      <c r="C48" s="12" t="s">
        <v>1559</v>
      </c>
      <c r="D48" s="7">
        <v>42.933399999999999</v>
      </c>
      <c r="E48" s="7">
        <v>3.6417700000000002</v>
      </c>
      <c r="F48" s="7">
        <v>11.299300000000001</v>
      </c>
      <c r="G48" s="7">
        <v>12.6281</v>
      </c>
      <c r="H48" s="7">
        <v>0.35124100000000003</v>
      </c>
      <c r="I48" s="7">
        <v>13.761200000000001</v>
      </c>
      <c r="J48" s="7">
        <v>10.898899999999999</v>
      </c>
      <c r="K48" s="7">
        <v>2.5905499999999999</v>
      </c>
      <c r="L48" s="7">
        <v>0.29517199999999999</v>
      </c>
      <c r="M48" s="7">
        <v>-3.4909999999999997E-2</v>
      </c>
      <c r="N48" s="7">
        <v>4.0349999999999997E-2</v>
      </c>
      <c r="O48" s="7">
        <v>3.0120999999999998E-2</v>
      </c>
      <c r="P48" s="7">
        <v>-4.7010000000000003E-2</v>
      </c>
      <c r="Q48" s="7">
        <v>66.015800327338198</v>
      </c>
      <c r="R48" s="24">
        <v>943.60781882487731</v>
      </c>
      <c r="S48" s="7">
        <v>3.0224125501609631</v>
      </c>
      <c r="T48" s="34">
        <v>33.246538051770592</v>
      </c>
      <c r="U48" s="7">
        <v>0.50254084790039588</v>
      </c>
      <c r="V48" s="7">
        <v>-10.599096765564987</v>
      </c>
      <c r="W48" s="7">
        <v>5.721285193409166</v>
      </c>
      <c r="X48" s="7">
        <v>0.85819277901137492</v>
      </c>
    </row>
    <row r="49" spans="1:24" x14ac:dyDescent="0.3">
      <c r="A49" s="12" t="s">
        <v>1059</v>
      </c>
      <c r="B49" s="12" t="s">
        <v>162</v>
      </c>
      <c r="C49" s="12" t="s">
        <v>1559</v>
      </c>
      <c r="D49" s="7">
        <v>42.779299999999999</v>
      </c>
      <c r="E49" s="7">
        <v>3.6643699999999999</v>
      </c>
      <c r="F49" s="7">
        <v>11.4253</v>
      </c>
      <c r="G49" s="7">
        <v>12.816800000000001</v>
      </c>
      <c r="H49" s="7">
        <v>0.34825099999999998</v>
      </c>
      <c r="I49" s="7">
        <v>13.6981</v>
      </c>
      <c r="J49" s="7">
        <v>10.907999999999999</v>
      </c>
      <c r="K49" s="7">
        <v>2.6616</v>
      </c>
      <c r="L49" s="7">
        <v>0.26591399999999998</v>
      </c>
      <c r="M49" s="7">
        <v>1.9999999999999999E-6</v>
      </c>
      <c r="N49" s="7">
        <v>3.1419999999999997E-2</v>
      </c>
      <c r="O49" s="7">
        <v>2.8167000000000001E-2</v>
      </c>
      <c r="P49" s="7">
        <v>7.8469999999999998E-3</v>
      </c>
      <c r="Q49" s="7">
        <v>65.57858262442447</v>
      </c>
      <c r="R49" s="24">
        <v>947.80861213084063</v>
      </c>
      <c r="S49" s="7">
        <v>3.1071271417152424</v>
      </c>
      <c r="T49" s="34">
        <v>34.178398558867663</v>
      </c>
      <c r="U49" s="7">
        <v>0.46726108273925693</v>
      </c>
      <c r="V49" s="7">
        <v>-10.562597238052128</v>
      </c>
      <c r="W49" s="7">
        <v>5.7642336892228379</v>
      </c>
      <c r="X49" s="7">
        <v>0.86463505338342561</v>
      </c>
    </row>
    <row r="50" spans="1:24" x14ac:dyDescent="0.3">
      <c r="A50" s="12" t="s">
        <v>1060</v>
      </c>
      <c r="B50" s="12" t="s">
        <v>162</v>
      </c>
      <c r="C50" s="12" t="s">
        <v>1559</v>
      </c>
      <c r="D50" s="7">
        <v>43.164400000000001</v>
      </c>
      <c r="E50" s="7">
        <v>3.40157</v>
      </c>
      <c r="F50" s="7">
        <v>11.0467</v>
      </c>
      <c r="G50" s="7">
        <v>12.705500000000001</v>
      </c>
      <c r="H50" s="7">
        <v>0.325351</v>
      </c>
      <c r="I50" s="7">
        <v>14.1313</v>
      </c>
      <c r="J50" s="7">
        <v>10.6812</v>
      </c>
      <c r="K50" s="7">
        <v>2.5528</v>
      </c>
      <c r="L50" s="7">
        <v>0.26183200000000001</v>
      </c>
      <c r="M50" s="7">
        <v>4.5185000000000003E-2</v>
      </c>
      <c r="N50" s="7">
        <v>4.0765999999999997E-2</v>
      </c>
      <c r="O50" s="7">
        <v>2.5298999999999999E-2</v>
      </c>
      <c r="P50" s="7">
        <v>-1.958E-2</v>
      </c>
      <c r="Q50" s="7">
        <v>66.47260601195984</v>
      </c>
      <c r="R50" s="24">
        <v>933.9538049478972</v>
      </c>
      <c r="S50" s="7">
        <v>2.8074004929823877</v>
      </c>
      <c r="T50" s="34">
        <v>30.881405422806264</v>
      </c>
      <c r="U50" s="7">
        <v>0.74939551377378066</v>
      </c>
      <c r="V50" s="7">
        <v>-10.519892276327157</v>
      </c>
      <c r="W50" s="7">
        <v>5.5321051528388256</v>
      </c>
      <c r="X50" s="7">
        <v>0.82981577292582387</v>
      </c>
    </row>
    <row r="51" spans="1:24" x14ac:dyDescent="0.3">
      <c r="A51" s="12" t="s">
        <v>1061</v>
      </c>
      <c r="B51" s="12" t="s">
        <v>159</v>
      </c>
      <c r="C51" s="12" t="s">
        <v>1559</v>
      </c>
      <c r="D51" s="7">
        <v>42.351399999999998</v>
      </c>
      <c r="E51" s="7">
        <v>3.9941300000000002</v>
      </c>
      <c r="F51" s="7">
        <v>11.798500000000001</v>
      </c>
      <c r="G51" s="7">
        <v>12.788399999999999</v>
      </c>
      <c r="H51" s="7">
        <v>0.29674</v>
      </c>
      <c r="I51" s="7">
        <v>13.7553</v>
      </c>
      <c r="J51" s="7">
        <v>11.280200000000001</v>
      </c>
      <c r="K51" s="7">
        <v>2.6934499999999999</v>
      </c>
      <c r="L51" s="7">
        <v>0.29698799999999997</v>
      </c>
      <c r="M51" s="7">
        <v>-3.8800000000000002E-3</v>
      </c>
      <c r="N51" s="7">
        <v>2.1066999999999999E-2</v>
      </c>
      <c r="O51" s="7">
        <v>2.1689E-2</v>
      </c>
      <c r="P51" s="7">
        <v>-8.0379999999999993E-2</v>
      </c>
      <c r="Q51" s="7">
        <v>65.722576296557975</v>
      </c>
      <c r="R51" s="24">
        <v>967.56138868816493</v>
      </c>
      <c r="S51" s="7">
        <v>3.3733733743664294</v>
      </c>
      <c r="T51" s="34">
        <v>37.107107118030726</v>
      </c>
      <c r="U51" s="7">
        <v>0.33784082646275859</v>
      </c>
      <c r="V51" s="7">
        <v>-10.365993488165202</v>
      </c>
      <c r="W51" s="7">
        <v>5.657897665530168</v>
      </c>
      <c r="X51" s="7">
        <v>0.84868464982952518</v>
      </c>
    </row>
    <row r="52" spans="1:24" x14ac:dyDescent="0.3">
      <c r="A52" s="12" t="s">
        <v>1062</v>
      </c>
      <c r="B52" s="12" t="s">
        <v>159</v>
      </c>
      <c r="C52" s="12" t="s">
        <v>1559</v>
      </c>
      <c r="D52" s="7">
        <v>42.349200000000003</v>
      </c>
      <c r="E52" s="7">
        <v>3.8814799999999998</v>
      </c>
      <c r="F52" s="7">
        <v>11.8101</v>
      </c>
      <c r="G52" s="7">
        <v>12.6859</v>
      </c>
      <c r="H52" s="7">
        <v>0.269426</v>
      </c>
      <c r="I52" s="7">
        <v>13.734500000000001</v>
      </c>
      <c r="J52" s="7">
        <v>10.9217</v>
      </c>
      <c r="K52" s="7">
        <v>2.6820400000000002</v>
      </c>
      <c r="L52" s="7">
        <v>0.26689499999999999</v>
      </c>
      <c r="M52" s="7">
        <v>-5.2449999999999997E-2</v>
      </c>
      <c r="N52" s="7">
        <v>3.3228000000000001E-2</v>
      </c>
      <c r="O52" s="7">
        <v>2.5176E-2</v>
      </c>
      <c r="P52" s="7">
        <v>5.8851000000000001E-2</v>
      </c>
      <c r="Q52" s="7">
        <v>65.869624515889143</v>
      </c>
      <c r="R52" s="24">
        <v>960.59356367428336</v>
      </c>
      <c r="S52" s="7">
        <v>3.4099794827841396</v>
      </c>
      <c r="T52" s="34">
        <v>37.509774310625538</v>
      </c>
      <c r="U52" s="7">
        <v>0.41731175484284844</v>
      </c>
      <c r="V52" s="7">
        <v>-10.395454697616263</v>
      </c>
      <c r="W52" s="7">
        <v>5.8407900184429229</v>
      </c>
      <c r="X52" s="7">
        <v>0.87611850276643843</v>
      </c>
    </row>
    <row r="53" spans="1:24" x14ac:dyDescent="0.3">
      <c r="A53" s="12" t="s">
        <v>1063</v>
      </c>
      <c r="B53" s="12" t="s">
        <v>162</v>
      </c>
      <c r="C53" s="12" t="s">
        <v>1559</v>
      </c>
      <c r="D53" s="7">
        <v>42.738399999999999</v>
      </c>
      <c r="E53" s="7">
        <v>3.6490200000000002</v>
      </c>
      <c r="F53" s="7">
        <v>11.5273</v>
      </c>
      <c r="G53" s="7">
        <v>12.7744</v>
      </c>
      <c r="H53" s="7">
        <v>0.29314299999999999</v>
      </c>
      <c r="I53" s="7">
        <v>13.7683</v>
      </c>
      <c r="J53" s="7">
        <v>11.080299999999999</v>
      </c>
      <c r="K53" s="7">
        <v>2.6347900000000002</v>
      </c>
      <c r="L53" s="7">
        <v>0.30283599999999999</v>
      </c>
      <c r="M53" s="7">
        <v>5.653E-3</v>
      </c>
      <c r="N53" s="7">
        <v>5.3477999999999998E-2</v>
      </c>
      <c r="O53" s="7">
        <v>2.7213999999999999E-2</v>
      </c>
      <c r="P53" s="7">
        <v>-6.0749999999999998E-2</v>
      </c>
      <c r="Q53" s="7">
        <v>65.768518355617999</v>
      </c>
      <c r="R53" s="24">
        <v>952.64493558229356</v>
      </c>
      <c r="S53" s="7">
        <v>3.1759566170389504</v>
      </c>
      <c r="T53" s="34">
        <v>34.935522787428454</v>
      </c>
      <c r="U53" s="7">
        <v>0.4680155650478488</v>
      </c>
      <c r="V53" s="7">
        <v>-10.480897897306139</v>
      </c>
      <c r="W53" s="7">
        <v>5.7221391892766507</v>
      </c>
      <c r="X53" s="7">
        <v>0.85832087839149762</v>
      </c>
    </row>
    <row r="54" spans="1:24" x14ac:dyDescent="0.3">
      <c r="A54" s="12" t="s">
        <v>1064</v>
      </c>
      <c r="B54" s="12" t="s">
        <v>162</v>
      </c>
      <c r="C54" s="12" t="s">
        <v>1559</v>
      </c>
      <c r="D54" s="7">
        <v>42.982900000000001</v>
      </c>
      <c r="E54" s="7">
        <v>3.4625699999999999</v>
      </c>
      <c r="F54" s="7">
        <v>11.8926</v>
      </c>
      <c r="G54" s="7">
        <v>13.1806</v>
      </c>
      <c r="H54" s="7">
        <v>0.30141200000000001</v>
      </c>
      <c r="I54" s="7">
        <v>13.8695</v>
      </c>
      <c r="J54" s="7">
        <v>10.886699999999999</v>
      </c>
      <c r="K54" s="7">
        <v>2.5973099999999998</v>
      </c>
      <c r="L54" s="7">
        <v>0.28825699999999999</v>
      </c>
      <c r="M54" s="7">
        <v>7.5700000000000003E-3</v>
      </c>
      <c r="N54" s="7">
        <v>7.2716000000000003E-2</v>
      </c>
      <c r="O54" s="7">
        <v>2.6904000000000001E-2</v>
      </c>
      <c r="P54" s="7">
        <v>-2.5600000000000001E-2</v>
      </c>
      <c r="Q54" s="7">
        <v>65.226630877143236</v>
      </c>
      <c r="R54" s="24">
        <v>950.70223128061571</v>
      </c>
      <c r="S54" s="7">
        <v>3.3596284966715872</v>
      </c>
      <c r="T54" s="34">
        <v>36.955913463387461</v>
      </c>
      <c r="U54" s="7">
        <v>0.58939524978236868</v>
      </c>
      <c r="V54" s="7">
        <v>-10.38401241745925</v>
      </c>
      <c r="W54" s="7">
        <v>5.9986452718086953</v>
      </c>
      <c r="X54" s="7">
        <v>0.89979679077130426</v>
      </c>
    </row>
    <row r="55" spans="1:24" x14ac:dyDescent="0.3">
      <c r="A55" s="12" t="s">
        <v>1065</v>
      </c>
      <c r="B55" s="12" t="s">
        <v>159</v>
      </c>
      <c r="C55" s="12" t="s">
        <v>1559</v>
      </c>
      <c r="D55" s="7">
        <v>42.613399999999999</v>
      </c>
      <c r="E55" s="7">
        <v>3.6615199999999999</v>
      </c>
      <c r="F55" s="7">
        <v>11.662699999999999</v>
      </c>
      <c r="G55" s="7">
        <v>13.296799999999999</v>
      </c>
      <c r="H55" s="7">
        <v>0.26223800000000003</v>
      </c>
      <c r="I55" s="7">
        <v>13.4864</v>
      </c>
      <c r="J55" s="7">
        <v>10.785500000000001</v>
      </c>
      <c r="K55" s="7">
        <v>2.62948</v>
      </c>
      <c r="L55" s="7">
        <v>0.27146100000000001</v>
      </c>
      <c r="M55" s="7">
        <v>-7.7600000000000004E-3</v>
      </c>
      <c r="N55" s="7">
        <v>4.0120000000000003E-2</v>
      </c>
      <c r="O55" s="7">
        <v>2.4386999999999999E-2</v>
      </c>
      <c r="P55" s="7">
        <v>-6.6629999999999995E-2</v>
      </c>
      <c r="Q55" s="7">
        <v>64.387624123883541</v>
      </c>
      <c r="R55" s="24">
        <v>948.62867261963493</v>
      </c>
      <c r="S55" s="7">
        <v>3.2799047437487814</v>
      </c>
      <c r="T55" s="34">
        <v>36.078952181236595</v>
      </c>
      <c r="U55" s="7">
        <v>0.43894553602168607</v>
      </c>
      <c r="V55" s="7">
        <v>-10.57107619590484</v>
      </c>
      <c r="W55" s="7">
        <v>5.9463181749906706</v>
      </c>
      <c r="X55" s="7">
        <v>0.89194772624860053</v>
      </c>
    </row>
    <row r="56" spans="1:24" x14ac:dyDescent="0.3">
      <c r="A56" s="12" t="s">
        <v>1066</v>
      </c>
      <c r="B56" s="12" t="s">
        <v>162</v>
      </c>
      <c r="C56" s="12" t="s">
        <v>1559</v>
      </c>
      <c r="D56" s="7">
        <v>42.5946</v>
      </c>
      <c r="E56" s="7">
        <v>3.7418399999999998</v>
      </c>
      <c r="F56" s="7">
        <v>12.172700000000001</v>
      </c>
      <c r="G56" s="7">
        <v>12.853199999999999</v>
      </c>
      <c r="H56" s="7">
        <v>0.32080999999999998</v>
      </c>
      <c r="I56" s="7">
        <v>13.5284</v>
      </c>
      <c r="J56" s="7">
        <v>10.5688</v>
      </c>
      <c r="K56" s="7">
        <v>2.7198000000000002</v>
      </c>
      <c r="L56" s="7">
        <v>0.29775699999999999</v>
      </c>
      <c r="M56" s="7">
        <v>3.2059999999999998E-2</v>
      </c>
      <c r="N56" s="7">
        <v>-2.8039999999999999E-2</v>
      </c>
      <c r="O56" s="7">
        <v>2.7567999999999999E-2</v>
      </c>
      <c r="P56" s="7">
        <v>1.1767E-2</v>
      </c>
      <c r="Q56" s="7">
        <v>65.232351810863534</v>
      </c>
      <c r="R56" s="24">
        <v>955.7916334751003</v>
      </c>
      <c r="S56" s="7">
        <v>3.6633432851901331</v>
      </c>
      <c r="T56" s="34">
        <v>40.296776137091463</v>
      </c>
      <c r="U56" s="7">
        <v>0.40861876342119618</v>
      </c>
      <c r="V56" s="7">
        <v>-10.471408332266758</v>
      </c>
      <c r="W56" s="7">
        <v>6.1668309563184946</v>
      </c>
      <c r="X56" s="7">
        <v>0.92502464344777413</v>
      </c>
    </row>
    <row r="57" spans="1:24" x14ac:dyDescent="0.3">
      <c r="A57" s="12" t="s">
        <v>1067</v>
      </c>
      <c r="B57" s="12" t="s">
        <v>162</v>
      </c>
      <c r="C57" s="12" t="s">
        <v>1559</v>
      </c>
      <c r="D57" s="7">
        <v>42.493099999999998</v>
      </c>
      <c r="E57" s="7">
        <v>3.79291</v>
      </c>
      <c r="F57" s="7">
        <v>11.5891</v>
      </c>
      <c r="G57" s="7">
        <v>12.980700000000001</v>
      </c>
      <c r="H57" s="7">
        <v>0.29277700000000001</v>
      </c>
      <c r="I57" s="7">
        <v>13.9046</v>
      </c>
      <c r="J57" s="7">
        <v>10.6793</v>
      </c>
      <c r="K57" s="7">
        <v>2.5869499999999999</v>
      </c>
      <c r="L57" s="7">
        <v>0.24981300000000001</v>
      </c>
      <c r="M57" s="7">
        <v>1.325E-2</v>
      </c>
      <c r="N57" s="7">
        <v>4.1936000000000001E-2</v>
      </c>
      <c r="O57" s="7">
        <v>2.2970999999999998E-2</v>
      </c>
      <c r="P57" s="7">
        <v>9.0593000000000007E-2</v>
      </c>
      <c r="Q57" s="7">
        <v>65.629484047246947</v>
      </c>
      <c r="R57" s="24">
        <v>951.0344431516744</v>
      </c>
      <c r="S57" s="7">
        <v>3.1924946864479029</v>
      </c>
      <c r="T57" s="34">
        <v>35.117441550926934</v>
      </c>
      <c r="U57" s="7">
        <v>0.5839803808993258</v>
      </c>
      <c r="V57" s="7">
        <v>-10.390333065259831</v>
      </c>
      <c r="W57" s="7">
        <v>5.7027792588399411</v>
      </c>
      <c r="X57" s="7">
        <v>0.8554168888259911</v>
      </c>
    </row>
    <row r="58" spans="1:24" x14ac:dyDescent="0.3">
      <c r="A58" s="12" t="s">
        <v>1068</v>
      </c>
      <c r="B58" s="12" t="s">
        <v>159</v>
      </c>
      <c r="C58" s="12" t="s">
        <v>1559</v>
      </c>
      <c r="D58" s="7">
        <v>42.619300000000003</v>
      </c>
      <c r="E58" s="7">
        <v>3.6704300000000001</v>
      </c>
      <c r="F58" s="7">
        <v>11.6335</v>
      </c>
      <c r="G58" s="7">
        <v>13.0581</v>
      </c>
      <c r="H58" s="7">
        <v>0.28721000000000002</v>
      </c>
      <c r="I58" s="7">
        <v>13.634499999999999</v>
      </c>
      <c r="J58" s="7">
        <v>10.991899999999999</v>
      </c>
      <c r="K58" s="7">
        <v>2.6434600000000001</v>
      </c>
      <c r="L58" s="7">
        <v>0.30294900000000002</v>
      </c>
      <c r="M58" s="7">
        <v>-2.1409999999999998E-2</v>
      </c>
      <c r="N58" s="7">
        <v>2.4251000000000002E-2</v>
      </c>
      <c r="O58" s="7">
        <v>2.1155E-2</v>
      </c>
      <c r="P58" s="7">
        <v>-3.9300000000000003E-3</v>
      </c>
      <c r="Q58" s="7">
        <v>65.05061022446273</v>
      </c>
      <c r="R58" s="24">
        <v>953.24904179779855</v>
      </c>
      <c r="S58" s="7">
        <v>3.2556972862211762</v>
      </c>
      <c r="T58" s="34">
        <v>35.812670148432936</v>
      </c>
      <c r="U58" s="7">
        <v>0.44114295768335854</v>
      </c>
      <c r="V58" s="7">
        <v>-10.495036626625012</v>
      </c>
      <c r="W58" s="7">
        <v>5.7843182391844321</v>
      </c>
      <c r="X58" s="7">
        <v>0.86764773587766475</v>
      </c>
    </row>
    <row r="59" spans="1:24" x14ac:dyDescent="0.3">
      <c r="A59" s="12" t="s">
        <v>1069</v>
      </c>
      <c r="B59" s="12" t="s">
        <v>159</v>
      </c>
      <c r="C59" s="12" t="s">
        <v>1559</v>
      </c>
      <c r="D59" s="7">
        <v>42.177</v>
      </c>
      <c r="E59" s="7">
        <v>3.9574799999999999</v>
      </c>
      <c r="F59" s="7">
        <v>11.7912</v>
      </c>
      <c r="G59" s="7">
        <v>12.4475</v>
      </c>
      <c r="H59" s="7">
        <v>0.24981999999999999</v>
      </c>
      <c r="I59" s="7">
        <v>14.038</v>
      </c>
      <c r="J59" s="7">
        <v>11.0679</v>
      </c>
      <c r="K59" s="7">
        <v>2.6326999999999998</v>
      </c>
      <c r="L59" s="7">
        <v>0.27736499999999997</v>
      </c>
      <c r="M59" s="7">
        <v>1.7069999999999998E-2</v>
      </c>
      <c r="N59" s="7">
        <v>6.2732999999999997E-2</v>
      </c>
      <c r="O59" s="7">
        <v>1.9792000000000001E-2</v>
      </c>
      <c r="P59" s="7">
        <v>-2.5600000000000001E-2</v>
      </c>
      <c r="Q59" s="7">
        <v>66.781474601547913</v>
      </c>
      <c r="R59" s="24">
        <v>967.07852470618695</v>
      </c>
      <c r="S59" s="7">
        <v>3.3777790547983697</v>
      </c>
      <c r="T59" s="34">
        <v>37.155569602782066</v>
      </c>
      <c r="U59" s="7">
        <v>0.49444135356307939</v>
      </c>
      <c r="V59" s="7">
        <v>-10.216832548388643</v>
      </c>
      <c r="W59" s="7">
        <v>5.6189280136217965</v>
      </c>
      <c r="X59" s="7">
        <v>0.84283920204326945</v>
      </c>
    </row>
    <row r="60" spans="1:24" x14ac:dyDescent="0.3">
      <c r="A60" s="12" t="s">
        <v>1070</v>
      </c>
      <c r="B60" s="12" t="s">
        <v>159</v>
      </c>
      <c r="C60" s="12" t="s">
        <v>1559</v>
      </c>
      <c r="D60" s="7">
        <v>42.303199999999997</v>
      </c>
      <c r="E60" s="7">
        <v>4.2039200000000001</v>
      </c>
      <c r="F60" s="7">
        <v>11.848000000000001</v>
      </c>
      <c r="G60" s="7">
        <v>12.4552</v>
      </c>
      <c r="H60" s="7">
        <v>0.25768000000000002</v>
      </c>
      <c r="I60" s="7">
        <v>14.098000000000001</v>
      </c>
      <c r="J60" s="7">
        <v>11.2136</v>
      </c>
      <c r="K60" s="7">
        <v>2.7232699999999999</v>
      </c>
      <c r="L60" s="7">
        <v>0.29461799999999999</v>
      </c>
      <c r="M60" s="7">
        <v>3.4050999999999998E-2</v>
      </c>
      <c r="N60" s="7">
        <v>5.1482E-2</v>
      </c>
      <c r="O60" s="7">
        <v>2.1107999999999998E-2</v>
      </c>
      <c r="P60" s="7">
        <v>1.5701E-2</v>
      </c>
      <c r="Q60" s="7">
        <v>66.862320519813224</v>
      </c>
      <c r="R60" s="24">
        <v>972.22898706930687</v>
      </c>
      <c r="S60" s="7">
        <v>3.3716254648022401</v>
      </c>
      <c r="T60" s="34">
        <v>37.087880112824642</v>
      </c>
      <c r="U60" s="7">
        <v>0.40083665689439218</v>
      </c>
      <c r="V60" s="7">
        <v>-10.229875902947452</v>
      </c>
      <c r="W60" s="7">
        <v>5.4209136890846912</v>
      </c>
      <c r="X60" s="7">
        <v>0.8131370533627037</v>
      </c>
    </row>
    <row r="61" spans="1:24" x14ac:dyDescent="0.3">
      <c r="A61" s="12" t="s">
        <v>1071</v>
      </c>
      <c r="B61" s="12" t="s">
        <v>162</v>
      </c>
      <c r="C61" s="12" t="s">
        <v>1559</v>
      </c>
      <c r="D61" s="7">
        <v>42.645000000000003</v>
      </c>
      <c r="E61" s="7">
        <v>3.9082699999999999</v>
      </c>
      <c r="F61" s="7">
        <v>11.332800000000001</v>
      </c>
      <c r="G61" s="7">
        <v>12.3529</v>
      </c>
      <c r="H61" s="7">
        <v>0.27404099999999998</v>
      </c>
      <c r="I61" s="7">
        <v>13.9147</v>
      </c>
      <c r="J61" s="7">
        <v>10.9939</v>
      </c>
      <c r="K61" s="7">
        <v>2.62521</v>
      </c>
      <c r="L61" s="7">
        <v>0.25739299999999998</v>
      </c>
      <c r="M61" s="7">
        <v>2.4667999999999999E-2</v>
      </c>
      <c r="N61" s="7">
        <v>6.7544000000000007E-2</v>
      </c>
      <c r="O61" s="7">
        <v>2.1271000000000002E-2</v>
      </c>
      <c r="P61" s="7">
        <v>2.5611999999999999E-2</v>
      </c>
      <c r="Q61" s="7">
        <v>66.755000526380343</v>
      </c>
      <c r="R61" s="24">
        <v>952.21319480801867</v>
      </c>
      <c r="S61" s="7">
        <v>3.0535697215772641</v>
      </c>
      <c r="T61" s="34">
        <v>33.589266937349905</v>
      </c>
      <c r="U61" s="7">
        <v>0.467779188635701</v>
      </c>
      <c r="V61" s="7">
        <v>-10.492697688546896</v>
      </c>
      <c r="W61" s="7">
        <v>5.5929788750739835</v>
      </c>
      <c r="X61" s="7">
        <v>0.83894683126109748</v>
      </c>
    </row>
    <row r="62" spans="1:24" x14ac:dyDescent="0.3">
      <c r="A62" s="12" t="s">
        <v>1072</v>
      </c>
      <c r="B62" s="12" t="s">
        <v>162</v>
      </c>
      <c r="C62" s="12" t="s">
        <v>1559</v>
      </c>
      <c r="D62" s="7">
        <v>42.474600000000002</v>
      </c>
      <c r="E62" s="7">
        <v>3.69584</v>
      </c>
      <c r="F62" s="7">
        <v>11.493499999999999</v>
      </c>
      <c r="G62" s="7">
        <v>13.1927</v>
      </c>
      <c r="H62" s="7">
        <v>0.36987399999999998</v>
      </c>
      <c r="I62" s="7">
        <v>13.758599999999999</v>
      </c>
      <c r="J62" s="7">
        <v>10.7117</v>
      </c>
      <c r="K62" s="7">
        <v>2.6494800000000001</v>
      </c>
      <c r="L62" s="7">
        <v>0.31956200000000001</v>
      </c>
      <c r="M62" s="7">
        <v>7.5570000000000003E-3</v>
      </c>
      <c r="N62" s="7">
        <v>5.0147999999999998E-2</v>
      </c>
      <c r="O62" s="7">
        <v>3.6103000000000003E-2</v>
      </c>
      <c r="P62" s="7">
        <v>1.7706E-2</v>
      </c>
      <c r="Q62" s="7">
        <v>65.023453694750259</v>
      </c>
      <c r="R62" s="24">
        <v>950.09077278261793</v>
      </c>
      <c r="S62" s="7">
        <v>3.1369981648182197</v>
      </c>
      <c r="T62" s="34">
        <v>34.50697981300042</v>
      </c>
      <c r="U62" s="7">
        <v>0.5449059670928964</v>
      </c>
      <c r="V62" s="7">
        <v>-10.44677348431979</v>
      </c>
      <c r="W62" s="7">
        <v>5.489404856906666</v>
      </c>
      <c r="X62" s="7">
        <v>0.82341072853599984</v>
      </c>
    </row>
    <row r="63" spans="1:24" x14ac:dyDescent="0.3">
      <c r="A63" s="12" t="s">
        <v>1073</v>
      </c>
      <c r="B63" s="12" t="s">
        <v>159</v>
      </c>
      <c r="C63" s="12" t="s">
        <v>1559</v>
      </c>
      <c r="D63" s="7">
        <v>42.879100000000001</v>
      </c>
      <c r="E63" s="7">
        <v>3.7839999999999998</v>
      </c>
      <c r="F63" s="7">
        <v>11.2525</v>
      </c>
      <c r="G63" s="7">
        <v>12.3787</v>
      </c>
      <c r="H63" s="7">
        <v>0.29311999999999999</v>
      </c>
      <c r="I63" s="7">
        <v>13.936</v>
      </c>
      <c r="J63" s="7">
        <v>11.018599999999999</v>
      </c>
      <c r="K63" s="7">
        <v>2.6538400000000002</v>
      </c>
      <c r="L63" s="7">
        <v>0.28536299999999998</v>
      </c>
      <c r="M63" s="7">
        <v>1.3285999999999999E-2</v>
      </c>
      <c r="N63" s="7">
        <v>4.5169000000000001E-2</v>
      </c>
      <c r="O63" s="7">
        <v>2.5134E-2</v>
      </c>
      <c r="P63" s="7">
        <v>-5.321E-2</v>
      </c>
      <c r="Q63" s="7">
        <v>66.742642134401081</v>
      </c>
      <c r="R63" s="24">
        <v>948.51510344403346</v>
      </c>
      <c r="S63" s="7">
        <v>2.9846280368262161</v>
      </c>
      <c r="T63" s="34">
        <v>32.830908405088373</v>
      </c>
      <c r="U63" s="7">
        <v>0.48787726463408188</v>
      </c>
      <c r="V63" s="7">
        <v>-10.535107254765556</v>
      </c>
      <c r="W63" s="7">
        <v>5.5190207853962336</v>
      </c>
      <c r="X63" s="7">
        <v>0.82785311780943505</v>
      </c>
    </row>
    <row r="64" spans="1:24" x14ac:dyDescent="0.3">
      <c r="A64" s="12" t="s">
        <v>1074</v>
      </c>
      <c r="B64" s="12" t="s">
        <v>162</v>
      </c>
      <c r="C64" s="12" t="s">
        <v>1559</v>
      </c>
      <c r="D64" s="7">
        <v>42.782899999999998</v>
      </c>
      <c r="E64" s="7">
        <v>3.7798099999999999</v>
      </c>
      <c r="F64" s="7">
        <v>11.1516</v>
      </c>
      <c r="G64" s="7">
        <v>12.312900000000001</v>
      </c>
      <c r="H64" s="7">
        <v>0.27180700000000002</v>
      </c>
      <c r="I64" s="7">
        <v>14.140700000000001</v>
      </c>
      <c r="J64" s="7">
        <v>10.9071</v>
      </c>
      <c r="K64" s="7">
        <v>2.6078000000000001</v>
      </c>
      <c r="L64" s="7">
        <v>0.325071</v>
      </c>
      <c r="M64" s="7">
        <v>1.515E-2</v>
      </c>
      <c r="N64" s="7">
        <v>4.8815999999999998E-2</v>
      </c>
      <c r="O64" s="7">
        <v>2.1849E-2</v>
      </c>
      <c r="P64" s="7">
        <v>-2.163E-2</v>
      </c>
      <c r="Q64" s="7">
        <v>67.183131582012294</v>
      </c>
      <c r="R64" s="24">
        <v>947.48833796933513</v>
      </c>
      <c r="S64" s="7">
        <v>2.9107674592556183</v>
      </c>
      <c r="T64" s="34">
        <v>32.018442051811803</v>
      </c>
      <c r="U64" s="7">
        <v>0.59778845514562651</v>
      </c>
      <c r="V64" s="7">
        <v>-10.444681259067341</v>
      </c>
      <c r="W64" s="7">
        <v>5.2544440616466348</v>
      </c>
      <c r="X64" s="7">
        <v>0.78816660924699522</v>
      </c>
    </row>
    <row r="65" spans="1:25" x14ac:dyDescent="0.3">
      <c r="A65" s="12" t="s">
        <v>1075</v>
      </c>
      <c r="B65" s="12" t="s">
        <v>162</v>
      </c>
      <c r="C65" s="12" t="s">
        <v>1559</v>
      </c>
      <c r="D65" s="7">
        <v>42.901499999999999</v>
      </c>
      <c r="E65" s="7">
        <v>3.7637800000000001</v>
      </c>
      <c r="F65" s="7">
        <v>11.205299999999999</v>
      </c>
      <c r="G65" s="7">
        <v>12.162100000000001</v>
      </c>
      <c r="H65" s="7">
        <v>0.30640000000000001</v>
      </c>
      <c r="I65" s="7">
        <v>14.1975</v>
      </c>
      <c r="J65" s="7">
        <v>10.9382</v>
      </c>
      <c r="K65" s="7">
        <v>2.65489</v>
      </c>
      <c r="L65" s="7">
        <v>0.24565000000000001</v>
      </c>
      <c r="M65" s="7">
        <v>-1.9499999999999999E-3</v>
      </c>
      <c r="N65" s="7">
        <v>3.5270000000000003E-2</v>
      </c>
      <c r="O65" s="7">
        <v>2.2945E-2</v>
      </c>
      <c r="P65" s="7">
        <v>5.901E-3</v>
      </c>
      <c r="Q65" s="7">
        <v>67.542186690142131</v>
      </c>
      <c r="R65" s="24">
        <v>948.00927881295343</v>
      </c>
      <c r="S65" s="7">
        <v>2.9363179972739886</v>
      </c>
      <c r="T65" s="34">
        <v>32.299497970013874</v>
      </c>
      <c r="U65" s="7">
        <v>0.59598599078601744</v>
      </c>
      <c r="V65" s="7">
        <v>-10.437042699419562</v>
      </c>
      <c r="W65" s="7">
        <v>5.4703134843741301</v>
      </c>
      <c r="X65" s="7">
        <v>0.82054702265611945</v>
      </c>
    </row>
    <row r="66" spans="1:25" x14ac:dyDescent="0.3">
      <c r="A66" s="12" t="s">
        <v>1076</v>
      </c>
      <c r="B66" s="12" t="s">
        <v>159</v>
      </c>
      <c r="C66" s="12" t="s">
        <v>1559</v>
      </c>
      <c r="D66" s="7">
        <v>42.716200000000001</v>
      </c>
      <c r="E66" s="7">
        <v>3.79881</v>
      </c>
      <c r="F66" s="7">
        <v>11.5716</v>
      </c>
      <c r="G66" s="7">
        <v>12.0901</v>
      </c>
      <c r="H66" s="7">
        <v>0.229656</v>
      </c>
      <c r="I66" s="7">
        <v>14.203099999999999</v>
      </c>
      <c r="J66" s="7">
        <v>11.115500000000001</v>
      </c>
      <c r="K66" s="7">
        <v>2.6229499999999999</v>
      </c>
      <c r="L66" s="7">
        <v>0.26940799999999998</v>
      </c>
      <c r="M66" s="7">
        <v>-6.0600000000000001E-2</v>
      </c>
      <c r="N66" s="7">
        <v>4.3851000000000001E-2</v>
      </c>
      <c r="O66" s="7">
        <v>2.4629999999999999E-2</v>
      </c>
      <c r="P66" s="7">
        <v>1.3811E-2</v>
      </c>
      <c r="Q66" s="7">
        <v>67.68084643416195</v>
      </c>
      <c r="R66" s="24">
        <v>958.09675724213412</v>
      </c>
      <c r="S66" s="7">
        <v>3.1991897701365093</v>
      </c>
      <c r="T66" s="34">
        <v>35.191087471501604</v>
      </c>
      <c r="U66" s="7">
        <v>0.55651475984448773</v>
      </c>
      <c r="V66" s="7">
        <v>-10.303955053921502</v>
      </c>
      <c r="W66" s="7">
        <v>5.6531028965913404</v>
      </c>
      <c r="X66" s="7">
        <v>0.84796543448870099</v>
      </c>
    </row>
    <row r="67" spans="1:25" x14ac:dyDescent="0.3">
      <c r="A67" s="12" t="s">
        <v>1077</v>
      </c>
      <c r="B67" s="12" t="s">
        <v>162</v>
      </c>
      <c r="C67" s="12" t="s">
        <v>1559</v>
      </c>
      <c r="D67" s="7">
        <v>43.374899999999997</v>
      </c>
      <c r="E67" s="7">
        <v>3.3626299999999998</v>
      </c>
      <c r="F67" s="7">
        <v>11.023199999999999</v>
      </c>
      <c r="G67" s="7">
        <v>12.5099</v>
      </c>
      <c r="H67" s="7">
        <v>0.36039599999999999</v>
      </c>
      <c r="I67" s="7">
        <v>14.196999999999999</v>
      </c>
      <c r="J67" s="7">
        <v>10.8445</v>
      </c>
      <c r="K67" s="7">
        <v>2.6284000000000001</v>
      </c>
      <c r="L67" s="7">
        <v>0.329067</v>
      </c>
      <c r="M67" s="7">
        <v>1.1384E-2</v>
      </c>
      <c r="N67" s="7">
        <v>1.8835000000000001E-2</v>
      </c>
      <c r="O67" s="7">
        <v>3.5043999999999999E-2</v>
      </c>
      <c r="P67" s="7">
        <v>4.7309999999999998E-2</v>
      </c>
      <c r="Q67" s="7">
        <v>66.92024794935395</v>
      </c>
      <c r="R67" s="24">
        <v>935.62625411541148</v>
      </c>
      <c r="S67" s="7">
        <v>2.7839665648747292</v>
      </c>
      <c r="T67" s="34">
        <v>30.62363221362202</v>
      </c>
      <c r="U67" s="7">
        <v>0.71573357673281013</v>
      </c>
      <c r="V67" s="7">
        <v>-10.526625868225434</v>
      </c>
      <c r="W67" s="7">
        <v>5.337974408502518</v>
      </c>
      <c r="X67" s="7">
        <v>0.80069616127537768</v>
      </c>
    </row>
    <row r="68" spans="1:25" x14ac:dyDescent="0.3">
      <c r="A68" s="12" t="s">
        <v>1078</v>
      </c>
      <c r="B68" s="12" t="s">
        <v>159</v>
      </c>
      <c r="C68" s="12" t="s">
        <v>1559</v>
      </c>
      <c r="D68" s="7">
        <v>42.939399999999999</v>
      </c>
      <c r="E68" s="7">
        <v>3.6089699999999998</v>
      </c>
      <c r="F68" s="7">
        <v>11.1013</v>
      </c>
      <c r="G68" s="7">
        <v>13.2753</v>
      </c>
      <c r="H68" s="7">
        <v>0.36824600000000002</v>
      </c>
      <c r="I68" s="7">
        <v>13.8642</v>
      </c>
      <c r="J68" s="7">
        <v>10.9376</v>
      </c>
      <c r="K68" s="7">
        <v>2.6175999999999999</v>
      </c>
      <c r="L68" s="7">
        <v>0.256189</v>
      </c>
      <c r="M68" s="7">
        <v>2.4575E-2</v>
      </c>
      <c r="N68" s="7">
        <v>2.8672E-2</v>
      </c>
      <c r="O68" s="7">
        <v>2.1867000000000001E-2</v>
      </c>
      <c r="P68" s="7">
        <v>-1.97E-3</v>
      </c>
      <c r="Q68" s="7">
        <v>65.055386607640969</v>
      </c>
      <c r="R68" s="24">
        <v>941.68352022319732</v>
      </c>
      <c r="S68" s="7">
        <v>2.8369672206731229</v>
      </c>
      <c r="T68" s="34">
        <v>31.206639427404351</v>
      </c>
      <c r="U68" s="7">
        <v>0.57642430102663678</v>
      </c>
      <c r="V68" s="7">
        <v>-10.563814313814987</v>
      </c>
      <c r="W68" s="7">
        <v>5.4506927093423263</v>
      </c>
      <c r="X68" s="7">
        <v>0.81760390640134895</v>
      </c>
    </row>
    <row r="69" spans="1:25" x14ac:dyDescent="0.3">
      <c r="A69" s="12" t="s">
        <v>1079</v>
      </c>
      <c r="B69" s="12" t="s">
        <v>162</v>
      </c>
      <c r="C69" s="12" t="s">
        <v>1559</v>
      </c>
      <c r="D69" s="7">
        <v>42.290399999999998</v>
      </c>
      <c r="E69" s="7">
        <v>3.4731700000000001</v>
      </c>
      <c r="F69" s="7">
        <v>11.438499999999999</v>
      </c>
      <c r="G69" s="7">
        <v>13.1326</v>
      </c>
      <c r="H69" s="7">
        <v>0.352163</v>
      </c>
      <c r="I69" s="7">
        <v>13.355600000000001</v>
      </c>
      <c r="J69" s="7">
        <v>10.770300000000001</v>
      </c>
      <c r="K69" s="7">
        <v>2.6481400000000002</v>
      </c>
      <c r="L69" s="7">
        <v>0.30713699999999999</v>
      </c>
      <c r="M69" s="7">
        <v>3.4130000000000001E-2</v>
      </c>
      <c r="N69" s="7">
        <v>5.6811E-2</v>
      </c>
      <c r="O69" s="7">
        <v>3.1748999999999999E-2</v>
      </c>
      <c r="P69" s="7">
        <v>1.3820000000000001E-2</v>
      </c>
      <c r="Q69" s="7">
        <v>64.449046252337467</v>
      </c>
      <c r="R69" s="24">
        <v>947.59209969122253</v>
      </c>
      <c r="S69" s="7">
        <v>3.1989787168510402</v>
      </c>
      <c r="T69" s="34">
        <v>35.188765885361441</v>
      </c>
      <c r="U69" s="7">
        <v>0.44801895383693768</v>
      </c>
      <c r="V69" s="7">
        <v>-10.581901029206469</v>
      </c>
      <c r="W69" s="7">
        <v>5.8076387863844694</v>
      </c>
      <c r="X69" s="7">
        <v>0.87114581795767043</v>
      </c>
    </row>
    <row r="70" spans="1:25" x14ac:dyDescent="0.3">
      <c r="A70" s="12" t="s">
        <v>1080</v>
      </c>
      <c r="B70" s="12" t="s">
        <v>162</v>
      </c>
      <c r="C70" s="12" t="s">
        <v>1559</v>
      </c>
      <c r="D70" s="7">
        <v>41.999899999999997</v>
      </c>
      <c r="E70" s="7">
        <v>3.7873399999999999</v>
      </c>
      <c r="F70" s="7">
        <v>11.630599999999999</v>
      </c>
      <c r="G70" s="7">
        <v>13.423500000000001</v>
      </c>
      <c r="H70" s="7">
        <v>0.33421600000000001</v>
      </c>
      <c r="I70" s="7">
        <v>13.3568</v>
      </c>
      <c r="J70" s="7">
        <v>10.9786</v>
      </c>
      <c r="K70" s="7">
        <v>2.7093799999999999</v>
      </c>
      <c r="L70" s="7">
        <v>0.28034399999999998</v>
      </c>
      <c r="M70" s="7">
        <v>-3.3160000000000002E-2</v>
      </c>
      <c r="N70" s="7">
        <v>4.6336000000000002E-2</v>
      </c>
      <c r="O70" s="7">
        <v>3.8057000000000001E-2</v>
      </c>
      <c r="P70" s="7">
        <v>1.9696999999999999E-2</v>
      </c>
      <c r="Q70" s="7">
        <v>63.947554273863027</v>
      </c>
      <c r="R70" s="24">
        <v>959.87518084486305</v>
      </c>
      <c r="S70" s="7">
        <v>3.3167215075017822</v>
      </c>
      <c r="T70" s="34">
        <v>36.483936582519604</v>
      </c>
      <c r="U70" s="7">
        <v>0.34130086208987009</v>
      </c>
      <c r="V70" s="7">
        <v>-10.486387369390821</v>
      </c>
      <c r="W70" s="7">
        <v>5.7078310386011699</v>
      </c>
      <c r="X70" s="7">
        <v>0.85617465579017549</v>
      </c>
    </row>
    <row r="71" spans="1:25" x14ac:dyDescent="0.3">
      <c r="A71" s="12" t="s">
        <v>1081</v>
      </c>
      <c r="B71" s="12" t="s">
        <v>159</v>
      </c>
      <c r="C71" s="12" t="s">
        <v>1559</v>
      </c>
      <c r="D71" s="7">
        <v>43.730600000000003</v>
      </c>
      <c r="E71" s="7">
        <v>3.3627400000000001</v>
      </c>
      <c r="F71" s="7">
        <v>10.0916</v>
      </c>
      <c r="G71" s="7">
        <v>12.4856</v>
      </c>
      <c r="H71" s="7">
        <v>0.324291</v>
      </c>
      <c r="I71" s="7">
        <v>14.1098</v>
      </c>
      <c r="J71" s="7">
        <v>10.9778</v>
      </c>
      <c r="K71" s="7">
        <v>2.6092900000000001</v>
      </c>
      <c r="L71" s="7">
        <v>0.27126800000000001</v>
      </c>
      <c r="M71" s="7">
        <v>3.7955999999999997E-2</v>
      </c>
      <c r="N71" s="7">
        <v>0.13147400000000001</v>
      </c>
      <c r="O71" s="7">
        <v>4.0987000000000003E-2</v>
      </c>
      <c r="P71" s="7">
        <v>1.3805E-2</v>
      </c>
      <c r="Q71" s="7">
        <v>66.82683540894358</v>
      </c>
      <c r="R71" s="24">
        <v>918.00626438094787</v>
      </c>
      <c r="S71" s="7">
        <v>2.2761129398292765</v>
      </c>
      <c r="T71" s="34">
        <v>25.037242338122041</v>
      </c>
      <c r="U71" s="7">
        <v>0.68738478901850808</v>
      </c>
      <c r="V71" s="7">
        <v>-10.871671651266126</v>
      </c>
      <c r="W71" s="7">
        <v>5.0055983082893416</v>
      </c>
      <c r="X71" s="7">
        <v>0.75083974624340122</v>
      </c>
      <c r="Y71" s="12">
        <v>101.87</v>
      </c>
    </row>
    <row r="72" spans="1:25" x14ac:dyDescent="0.3">
      <c r="A72" s="12" t="s">
        <v>1081</v>
      </c>
      <c r="B72" s="12" t="s">
        <v>195</v>
      </c>
      <c r="C72" s="12" t="s">
        <v>1559</v>
      </c>
      <c r="D72" s="7">
        <v>43.676600000000001</v>
      </c>
      <c r="E72" s="7">
        <v>3.3040400000000001</v>
      </c>
      <c r="F72" s="7">
        <v>10.0463</v>
      </c>
      <c r="G72" s="7">
        <v>12.6975</v>
      </c>
      <c r="H72" s="7">
        <v>0.37234499999999998</v>
      </c>
      <c r="I72" s="7">
        <v>14.0746</v>
      </c>
      <c r="J72" s="7">
        <v>10.9071</v>
      </c>
      <c r="K72" s="7">
        <v>2.5924399999999999</v>
      </c>
      <c r="L72" s="7">
        <v>0.32981300000000002</v>
      </c>
      <c r="M72" s="7">
        <v>7.5810000000000001E-3</v>
      </c>
      <c r="N72" s="7">
        <v>0.128076</v>
      </c>
      <c r="O72" s="7">
        <v>4.3279999999999999E-2</v>
      </c>
      <c r="P72" s="7">
        <v>3.3502999999999998E-2</v>
      </c>
      <c r="Q72" s="7">
        <v>66.396999273898089</v>
      </c>
      <c r="R72" s="24">
        <v>916.3881810821083</v>
      </c>
      <c r="S72" s="7">
        <v>2.2516160090439068</v>
      </c>
      <c r="T72" s="34">
        <v>24.767776099482976</v>
      </c>
      <c r="U72" s="7">
        <v>0.7171460206620397</v>
      </c>
      <c r="V72" s="7">
        <v>-10.870613184303831</v>
      </c>
      <c r="W72" s="7">
        <v>4.8366450457734507</v>
      </c>
      <c r="X72" s="7">
        <v>0.72549675686601756</v>
      </c>
      <c r="Y72" s="12">
        <v>87.551699999999997</v>
      </c>
    </row>
    <row r="73" spans="1:25" x14ac:dyDescent="0.3">
      <c r="A73" s="12" t="s">
        <v>1081</v>
      </c>
      <c r="B73" s="12" t="s">
        <v>195</v>
      </c>
      <c r="C73" s="12" t="s">
        <v>1559</v>
      </c>
      <c r="D73" s="7">
        <v>43.703200000000002</v>
      </c>
      <c r="E73" s="7">
        <v>3.5200399999999998</v>
      </c>
      <c r="F73" s="7">
        <v>10.315200000000001</v>
      </c>
      <c r="G73" s="7">
        <v>12.811</v>
      </c>
      <c r="H73" s="7">
        <v>0.448689</v>
      </c>
      <c r="I73" s="7">
        <v>13.9072</v>
      </c>
      <c r="J73" s="7">
        <v>10.966799999999999</v>
      </c>
      <c r="K73" s="7">
        <v>2.6335600000000001</v>
      </c>
      <c r="L73" s="7">
        <v>0.30719600000000002</v>
      </c>
      <c r="M73" s="7">
        <v>5.7120000000000001E-3</v>
      </c>
      <c r="N73" s="7">
        <v>0.13586599999999999</v>
      </c>
      <c r="O73" s="7">
        <v>3.6429999999999997E-2</v>
      </c>
      <c r="P73" s="7">
        <v>1.9803999999999999E-2</v>
      </c>
      <c r="Q73" s="7">
        <v>65.929910960637116</v>
      </c>
      <c r="R73" s="24">
        <v>922.19052089357388</v>
      </c>
      <c r="S73" s="7">
        <v>2.3772279358661108</v>
      </c>
      <c r="T73" s="34">
        <v>26.149507294527218</v>
      </c>
      <c r="U73" s="7">
        <v>0.57627386327831953</v>
      </c>
      <c r="V73" s="7">
        <v>-10.907470374109632</v>
      </c>
      <c r="W73" s="7">
        <v>5.0528319191960067</v>
      </c>
      <c r="X73" s="7">
        <v>0.75792478787940099</v>
      </c>
      <c r="Y73" s="12">
        <v>72.685599999999994</v>
      </c>
    </row>
    <row r="74" spans="1:25" x14ac:dyDescent="0.3">
      <c r="A74" s="12" t="s">
        <v>1081</v>
      </c>
      <c r="B74" s="12" t="s">
        <v>195</v>
      </c>
      <c r="C74" s="12" t="s">
        <v>1559</v>
      </c>
      <c r="D74" s="7">
        <v>43.809800000000003</v>
      </c>
      <c r="E74" s="7">
        <v>3.1252399999999998</v>
      </c>
      <c r="F74" s="7">
        <v>9.9807799999999993</v>
      </c>
      <c r="G74" s="7">
        <v>12.6248</v>
      </c>
      <c r="H74" s="7">
        <v>0.36509999999999998</v>
      </c>
      <c r="I74" s="7">
        <v>13.9975</v>
      </c>
      <c r="J74" s="7">
        <v>10.71</v>
      </c>
      <c r="K74" s="7">
        <v>2.5360399999999998</v>
      </c>
      <c r="L74" s="7">
        <v>0.33315699999999998</v>
      </c>
      <c r="M74" s="7">
        <v>2.6627000000000001E-2</v>
      </c>
      <c r="N74" s="7">
        <v>0.13428899999999999</v>
      </c>
      <c r="O74" s="7">
        <v>3.7572000000000001E-2</v>
      </c>
      <c r="P74" s="7">
        <v>-4.5510000000000002E-2</v>
      </c>
      <c r="Q74" s="7">
        <v>66.40255409186544</v>
      </c>
      <c r="R74" s="24">
        <v>907.94596844715625</v>
      </c>
      <c r="S74" s="7">
        <v>2.2306297159762285</v>
      </c>
      <c r="T74" s="34">
        <v>24.536926875738516</v>
      </c>
      <c r="U74" s="7">
        <v>0.77384021438149819</v>
      </c>
      <c r="V74" s="7">
        <v>-10.960803827168586</v>
      </c>
      <c r="W74" s="7">
        <v>5.0006397572200116</v>
      </c>
      <c r="X74" s="7">
        <v>0.75009596358300168</v>
      </c>
      <c r="Y74" s="12">
        <v>58.367800000000003</v>
      </c>
    </row>
    <row r="75" spans="1:25" x14ac:dyDescent="0.3">
      <c r="A75" s="12" t="s">
        <v>1081</v>
      </c>
      <c r="B75" s="12" t="s">
        <v>195</v>
      </c>
      <c r="C75" s="12" t="s">
        <v>1559</v>
      </c>
      <c r="D75" s="7">
        <v>43.793999999999997</v>
      </c>
      <c r="E75" s="7">
        <v>3.2401300000000002</v>
      </c>
      <c r="F75" s="7">
        <v>9.9408200000000004</v>
      </c>
      <c r="G75" s="7">
        <v>12.6235</v>
      </c>
      <c r="H75" s="7">
        <v>0.42833900000000003</v>
      </c>
      <c r="I75" s="7">
        <v>14.083500000000001</v>
      </c>
      <c r="J75" s="7">
        <v>10.9114</v>
      </c>
      <c r="K75" s="7">
        <v>2.5651799999999998</v>
      </c>
      <c r="L75" s="7">
        <v>0.34045799999999998</v>
      </c>
      <c r="M75" s="7">
        <v>-9.5399999999999999E-3</v>
      </c>
      <c r="N75" s="7">
        <v>0.14954000000000001</v>
      </c>
      <c r="O75" s="7">
        <v>3.9654000000000002E-2</v>
      </c>
      <c r="P75" s="7">
        <v>-5.5509999999999997E-2</v>
      </c>
      <c r="Q75" s="7">
        <v>66.54135879518978</v>
      </c>
      <c r="R75" s="24">
        <v>913.06412183190173</v>
      </c>
      <c r="S75" s="7">
        <v>2.1983211526179049</v>
      </c>
      <c r="T75" s="34">
        <v>24.181532678796955</v>
      </c>
      <c r="U75" s="7">
        <v>0.73779363042536605</v>
      </c>
      <c r="V75" s="7">
        <v>-10.909294041109824</v>
      </c>
      <c r="W75" s="7">
        <v>4.8253902337696069</v>
      </c>
      <c r="X75" s="7">
        <v>0.72380853506544096</v>
      </c>
      <c r="Y75" s="12">
        <v>43.5017</v>
      </c>
    </row>
    <row r="76" spans="1:25" x14ac:dyDescent="0.3">
      <c r="A76" s="12" t="s">
        <v>1081</v>
      </c>
      <c r="B76" s="12" t="s">
        <v>195</v>
      </c>
      <c r="C76" s="12" t="s">
        <v>1559</v>
      </c>
      <c r="D76" s="7">
        <v>44.058300000000003</v>
      </c>
      <c r="E76" s="7">
        <v>3.0847600000000002</v>
      </c>
      <c r="F76" s="7">
        <v>9.9723199999999999</v>
      </c>
      <c r="G76" s="7">
        <v>12.9352</v>
      </c>
      <c r="H76" s="7">
        <v>0.42070200000000002</v>
      </c>
      <c r="I76" s="7">
        <v>14.0932</v>
      </c>
      <c r="J76" s="7">
        <v>10.7721</v>
      </c>
      <c r="K76" s="7">
        <v>2.4959099999999999</v>
      </c>
      <c r="L76" s="7">
        <v>0.28586099999999998</v>
      </c>
      <c r="M76" s="7">
        <v>-3.79E-3</v>
      </c>
      <c r="N76" s="7">
        <v>0.15201700000000001</v>
      </c>
      <c r="O76" s="7">
        <v>3.4981999999999999E-2</v>
      </c>
      <c r="P76" s="7">
        <v>4.5351000000000002E-2</v>
      </c>
      <c r="Q76" s="7">
        <v>66.011573135506836</v>
      </c>
      <c r="R76" s="24">
        <v>905.80064559712446</v>
      </c>
      <c r="S76" s="7">
        <v>2.1880765389618397</v>
      </c>
      <c r="T76" s="34">
        <v>24.068841928580238</v>
      </c>
      <c r="U76" s="7">
        <v>0.82493658628791788</v>
      </c>
      <c r="V76" s="7">
        <v>-10.94882523715621</v>
      </c>
      <c r="W76" s="7">
        <v>5.0933624101482406</v>
      </c>
      <c r="X76" s="7">
        <v>0.76400436152223605</v>
      </c>
      <c r="Y76" s="12">
        <v>29.183900000000001</v>
      </c>
    </row>
    <row r="77" spans="1:25" x14ac:dyDescent="0.3">
      <c r="A77" s="12" t="s">
        <v>1081</v>
      </c>
      <c r="B77" s="12" t="s">
        <v>195</v>
      </c>
      <c r="C77" s="12" t="s">
        <v>1559</v>
      </c>
      <c r="D77" s="7">
        <v>43.897500000000001</v>
      </c>
      <c r="E77" s="7">
        <v>3.0945999999999998</v>
      </c>
      <c r="F77" s="7">
        <v>9.9366400000000006</v>
      </c>
      <c r="G77" s="7">
        <v>12.9184</v>
      </c>
      <c r="H77" s="7">
        <v>0.41197</v>
      </c>
      <c r="I77" s="7">
        <v>13.930899999999999</v>
      </c>
      <c r="J77" s="7">
        <v>10.6639</v>
      </c>
      <c r="K77" s="7">
        <v>2.6032000000000002</v>
      </c>
      <c r="L77" s="7">
        <v>0.31696800000000003</v>
      </c>
      <c r="M77" s="7">
        <v>-1.9040000000000001E-2</v>
      </c>
      <c r="N77" s="7">
        <v>0.134655</v>
      </c>
      <c r="O77" s="7">
        <v>4.2250000000000003E-2</v>
      </c>
      <c r="P77" s="7">
        <v>5.9369999999999996E-3</v>
      </c>
      <c r="Q77" s="7">
        <v>65.78047345491153</v>
      </c>
      <c r="R77" s="24">
        <v>905.6149281227581</v>
      </c>
      <c r="S77" s="7">
        <v>2.1968502107344023</v>
      </c>
      <c r="T77" s="34">
        <v>24.165352318078426</v>
      </c>
      <c r="U77" s="7">
        <v>0.76102097586962802</v>
      </c>
      <c r="V77" s="7">
        <v>-11.015647855494688</v>
      </c>
      <c r="W77" s="7">
        <v>4.9649777186625492</v>
      </c>
      <c r="X77" s="7">
        <v>0.74474665779938232</v>
      </c>
      <c r="Y77" s="12">
        <v>14.3178</v>
      </c>
    </row>
    <row r="78" spans="1:25" x14ac:dyDescent="0.3">
      <c r="A78" s="12" t="s">
        <v>1081</v>
      </c>
      <c r="B78" s="12" t="s">
        <v>162</v>
      </c>
      <c r="C78" s="12" t="s">
        <v>1559</v>
      </c>
      <c r="D78" s="7">
        <v>43.996299999999998</v>
      </c>
      <c r="E78" s="7">
        <v>3.1493099999999998</v>
      </c>
      <c r="F78" s="7">
        <v>9.9588800000000006</v>
      </c>
      <c r="G78" s="7">
        <v>12.672000000000001</v>
      </c>
      <c r="H78" s="7">
        <v>0.41171400000000002</v>
      </c>
      <c r="I78" s="7">
        <v>13.9466</v>
      </c>
      <c r="J78" s="7">
        <v>10.994899999999999</v>
      </c>
      <c r="K78" s="7">
        <v>2.5331700000000001</v>
      </c>
      <c r="L78" s="7">
        <v>0.276945</v>
      </c>
      <c r="M78" s="7">
        <v>-3.2340000000000001E-2</v>
      </c>
      <c r="N78" s="7">
        <v>0.157082</v>
      </c>
      <c r="O78" s="7">
        <v>4.5685999999999997E-2</v>
      </c>
      <c r="P78" s="7">
        <v>2.1756000000000001E-2</v>
      </c>
      <c r="Q78" s="7">
        <v>66.237829411316952</v>
      </c>
      <c r="R78" s="24">
        <v>909.54217626110085</v>
      </c>
      <c r="S78" s="7">
        <v>2.2105011101072685</v>
      </c>
      <c r="T78" s="34">
        <v>24.315512211179954</v>
      </c>
      <c r="U78" s="7">
        <v>0.6991425703594798</v>
      </c>
      <c r="V78" s="7">
        <v>-11.008503747297393</v>
      </c>
      <c r="W78" s="7">
        <v>5.188612422219065</v>
      </c>
      <c r="X78" s="7">
        <v>0.77829186333285971</v>
      </c>
      <c r="Y78" s="12">
        <v>0</v>
      </c>
    </row>
    <row r="79" spans="1:25" x14ac:dyDescent="0.3">
      <c r="A79" s="12" t="s">
        <v>1082</v>
      </c>
      <c r="B79" s="12" t="s">
        <v>159</v>
      </c>
      <c r="C79" s="12" t="s">
        <v>1559</v>
      </c>
      <c r="D79" s="7">
        <v>43.026699999999998</v>
      </c>
      <c r="E79" s="7">
        <v>3.3593899999999999</v>
      </c>
      <c r="F79" s="7">
        <v>11.0151</v>
      </c>
      <c r="G79" s="7">
        <v>13.1623</v>
      </c>
      <c r="H79" s="7">
        <v>0.35882999999999998</v>
      </c>
      <c r="I79" s="7">
        <v>13.814399999999999</v>
      </c>
      <c r="J79" s="7">
        <v>10.6159</v>
      </c>
      <c r="K79" s="7">
        <v>2.56637</v>
      </c>
      <c r="L79" s="7">
        <v>0.29079899999999997</v>
      </c>
      <c r="M79" s="7">
        <v>0</v>
      </c>
      <c r="N79" s="7">
        <v>4.0280999999999997E-2</v>
      </c>
      <c r="O79" s="7">
        <v>3.1130000000000001E-2</v>
      </c>
      <c r="P79" s="7">
        <v>-1.184E-2</v>
      </c>
      <c r="Q79" s="7">
        <v>65.167833388042197</v>
      </c>
      <c r="R79" s="24">
        <v>931.53168472173957</v>
      </c>
      <c r="S79" s="7">
        <v>2.8111373651093459</v>
      </c>
      <c r="T79" s="34">
        <v>30.922511016202805</v>
      </c>
      <c r="U79" s="7">
        <v>0.67921195120738975</v>
      </c>
      <c r="V79" s="7">
        <v>-10.630362259313667</v>
      </c>
      <c r="W79" s="7">
        <v>5.5325090769902756</v>
      </c>
      <c r="X79" s="7">
        <v>0.82987636154854127</v>
      </c>
      <c r="Y79" s="12">
        <v>119.48099999999999</v>
      </c>
    </row>
    <row r="80" spans="1:25" x14ac:dyDescent="0.3">
      <c r="A80" s="12" t="s">
        <v>1082</v>
      </c>
      <c r="B80" s="12" t="s">
        <v>195</v>
      </c>
      <c r="C80" s="12" t="s">
        <v>1559</v>
      </c>
      <c r="D80" s="7">
        <v>42.601799999999997</v>
      </c>
      <c r="E80" s="7">
        <v>3.3847900000000002</v>
      </c>
      <c r="F80" s="7">
        <v>11.069000000000001</v>
      </c>
      <c r="G80" s="7">
        <v>12.9734</v>
      </c>
      <c r="H80" s="7">
        <v>0.33203500000000002</v>
      </c>
      <c r="I80" s="7">
        <v>14.0213</v>
      </c>
      <c r="J80" s="7">
        <v>10.9245</v>
      </c>
      <c r="K80" s="7">
        <v>2.58521</v>
      </c>
      <c r="L80" s="7">
        <v>0.265235</v>
      </c>
      <c r="M80" s="7">
        <v>-1.175E-2</v>
      </c>
      <c r="N80" s="7">
        <v>6.8555000000000005E-2</v>
      </c>
      <c r="O80" s="7">
        <v>3.0803000000000001E-2</v>
      </c>
      <c r="P80" s="7">
        <v>5.9330000000000001E-2</v>
      </c>
      <c r="Q80" s="7">
        <v>65.830422033323899</v>
      </c>
      <c r="R80" s="24">
        <v>944.09330972205498</v>
      </c>
      <c r="S80" s="7">
        <v>2.8674087174762288</v>
      </c>
      <c r="T80" s="34">
        <v>31.541495892238515</v>
      </c>
      <c r="U80" s="7">
        <v>0.70239773377115267</v>
      </c>
      <c r="V80" s="7">
        <v>-10.397146257738029</v>
      </c>
      <c r="W80" s="7">
        <v>5.4097515010534476</v>
      </c>
      <c r="X80" s="7">
        <v>0.8114627251580171</v>
      </c>
      <c r="Y80" s="12">
        <v>102.48099999999999</v>
      </c>
    </row>
    <row r="81" spans="1:25" x14ac:dyDescent="0.3">
      <c r="A81" s="12" t="s">
        <v>1082</v>
      </c>
      <c r="B81" s="12" t="s">
        <v>195</v>
      </c>
      <c r="C81" s="12" t="s">
        <v>1559</v>
      </c>
      <c r="D81" s="7">
        <v>42.797400000000003</v>
      </c>
      <c r="E81" s="7">
        <v>3.4449200000000002</v>
      </c>
      <c r="F81" s="7">
        <v>11.085100000000001</v>
      </c>
      <c r="G81" s="7">
        <v>12.6534</v>
      </c>
      <c r="H81" s="7">
        <v>0.31003500000000001</v>
      </c>
      <c r="I81" s="7">
        <v>14.1386</v>
      </c>
      <c r="J81" s="7">
        <v>10.6464</v>
      </c>
      <c r="K81" s="7">
        <v>2.5965799999999999</v>
      </c>
      <c r="L81" s="7">
        <v>0.332569</v>
      </c>
      <c r="M81" s="7">
        <v>0</v>
      </c>
      <c r="N81" s="7">
        <v>5.8951000000000003E-2</v>
      </c>
      <c r="O81" s="7">
        <v>2.0431999999999999E-2</v>
      </c>
      <c r="P81" s="7">
        <v>3.9387999999999999E-2</v>
      </c>
      <c r="Q81" s="7">
        <v>66.575612968599145</v>
      </c>
      <c r="R81" s="24">
        <v>939.5760202244137</v>
      </c>
      <c r="S81" s="7">
        <v>2.86513827659493</v>
      </c>
      <c r="T81" s="34">
        <v>31.51652104254423</v>
      </c>
      <c r="U81" s="7">
        <v>0.74593264805053838</v>
      </c>
      <c r="V81" s="7">
        <v>-10.427951593860389</v>
      </c>
      <c r="W81" s="7">
        <v>5.2586349459678789</v>
      </c>
      <c r="X81" s="7">
        <v>0.7887952418951818</v>
      </c>
      <c r="Y81" s="12">
        <v>85.017200000000003</v>
      </c>
    </row>
    <row r="82" spans="1:25" x14ac:dyDescent="0.3">
      <c r="A82" s="12" t="s">
        <v>1082</v>
      </c>
      <c r="B82" s="12" t="s">
        <v>195</v>
      </c>
      <c r="C82" s="12" t="s">
        <v>1559</v>
      </c>
      <c r="D82" s="7">
        <v>42.4983</v>
      </c>
      <c r="E82" s="7">
        <v>3.47079</v>
      </c>
      <c r="F82" s="7">
        <v>11.3771</v>
      </c>
      <c r="G82" s="7">
        <v>12.9763</v>
      </c>
      <c r="H82" s="7">
        <v>0.37524600000000002</v>
      </c>
      <c r="I82" s="7">
        <v>13.802899999999999</v>
      </c>
      <c r="J82" s="7">
        <v>10.918200000000001</v>
      </c>
      <c r="K82" s="7">
        <v>2.6080299999999998</v>
      </c>
      <c r="L82" s="7">
        <v>0.32208799999999999</v>
      </c>
      <c r="M82" s="7">
        <v>1.1405E-2</v>
      </c>
      <c r="N82" s="7">
        <v>7.5365000000000001E-2</v>
      </c>
      <c r="O82" s="7">
        <v>2.8628000000000001E-2</v>
      </c>
      <c r="P82" s="7">
        <v>5.5368000000000001E-2</v>
      </c>
      <c r="Q82" s="7">
        <v>65.471366567790156</v>
      </c>
      <c r="R82" s="24">
        <v>949.71921924531421</v>
      </c>
      <c r="S82" s="7">
        <v>3.0861556608726919</v>
      </c>
      <c r="T82" s="34">
        <v>33.947712269599613</v>
      </c>
      <c r="U82" s="7">
        <v>0.58545014173762144</v>
      </c>
      <c r="V82" s="7">
        <v>-10.414164870931501</v>
      </c>
      <c r="W82" s="7">
        <v>5.5437162185879094</v>
      </c>
      <c r="X82" s="7">
        <v>0.83155743278818639</v>
      </c>
      <c r="Y82" s="12">
        <v>68.017200000000003</v>
      </c>
    </row>
    <row r="83" spans="1:25" x14ac:dyDescent="0.3">
      <c r="A83" s="12" t="s">
        <v>1082</v>
      </c>
      <c r="B83" s="12" t="s">
        <v>195</v>
      </c>
      <c r="C83" s="12" t="s">
        <v>1559</v>
      </c>
      <c r="D83" s="7">
        <v>42.625399999999999</v>
      </c>
      <c r="E83" s="7">
        <v>3.3914399999999998</v>
      </c>
      <c r="F83" s="7">
        <v>11.386699999999999</v>
      </c>
      <c r="G83" s="7">
        <v>12.607900000000001</v>
      </c>
      <c r="H83" s="7">
        <v>0.35014200000000001</v>
      </c>
      <c r="I83" s="7">
        <v>13.865500000000001</v>
      </c>
      <c r="J83" s="7">
        <v>11.0122</v>
      </c>
      <c r="K83" s="7">
        <v>2.6641699999999999</v>
      </c>
      <c r="L83" s="7">
        <v>0.26479000000000003</v>
      </c>
      <c r="M83" s="7">
        <v>-9.5300000000000003E-3</v>
      </c>
      <c r="N83" s="7">
        <v>5.2363E-2</v>
      </c>
      <c r="O83" s="7">
        <v>2.1094000000000002E-2</v>
      </c>
      <c r="P83" s="7">
        <v>-3.96E-3</v>
      </c>
      <c r="Q83" s="7">
        <v>66.220813802520823</v>
      </c>
      <c r="R83" s="24">
        <v>950.16066756917803</v>
      </c>
      <c r="S83" s="7">
        <v>3.1100262910797141</v>
      </c>
      <c r="T83" s="34">
        <v>34.210289201876854</v>
      </c>
      <c r="U83" s="7">
        <v>0.57762258517407528</v>
      </c>
      <c r="V83" s="7">
        <v>-10.413938475105468</v>
      </c>
      <c r="W83" s="7">
        <v>5.7354812505816923</v>
      </c>
      <c r="X83" s="7">
        <v>0.86032218758725387</v>
      </c>
      <c r="Y83" s="12">
        <v>51.464300000000001</v>
      </c>
    </row>
    <row r="84" spans="1:25" x14ac:dyDescent="0.3">
      <c r="A84" s="12" t="s">
        <v>1082</v>
      </c>
      <c r="B84" s="12" t="s">
        <v>195</v>
      </c>
      <c r="C84" s="12" t="s">
        <v>1559</v>
      </c>
      <c r="D84" s="7">
        <v>42.3947</v>
      </c>
      <c r="E84" s="7">
        <v>3.5303</v>
      </c>
      <c r="F84" s="7">
        <v>11.3367</v>
      </c>
      <c r="G84" s="7">
        <v>12.889900000000001</v>
      </c>
      <c r="H84" s="7">
        <v>0.362178</v>
      </c>
      <c r="I84" s="7">
        <v>14.0962</v>
      </c>
      <c r="J84" s="7">
        <v>10.829000000000001</v>
      </c>
      <c r="K84" s="7">
        <v>2.7551700000000001</v>
      </c>
      <c r="L84" s="7">
        <v>0.283717</v>
      </c>
      <c r="M84" s="7">
        <v>5.6873E-2</v>
      </c>
      <c r="N84" s="7">
        <v>4.4329E-2</v>
      </c>
      <c r="O84" s="7">
        <v>2.3688000000000001E-2</v>
      </c>
      <c r="P84" s="7">
        <v>-4.3380000000000002E-2</v>
      </c>
      <c r="Q84" s="7">
        <v>66.09501022774748</v>
      </c>
      <c r="R84" s="24">
        <v>953.27794160554799</v>
      </c>
      <c r="S84" s="7">
        <v>3.0295282653664963</v>
      </c>
      <c r="T84" s="34">
        <v>33.324810919031464</v>
      </c>
      <c r="U84" s="7">
        <v>0.66178106399478853</v>
      </c>
      <c r="V84" s="7">
        <v>-10.282415731124157</v>
      </c>
      <c r="W84" s="7">
        <v>5.2434987892745877</v>
      </c>
      <c r="X84" s="7">
        <v>0.78652481839118815</v>
      </c>
      <c r="Y84" s="12">
        <v>34.464300000000001</v>
      </c>
    </row>
    <row r="85" spans="1:25" x14ac:dyDescent="0.3">
      <c r="A85" s="12" t="s">
        <v>1082</v>
      </c>
      <c r="B85" s="12" t="s">
        <v>195</v>
      </c>
      <c r="C85" s="12" t="s">
        <v>1559</v>
      </c>
      <c r="D85" s="7">
        <v>42.750300000000003</v>
      </c>
      <c r="E85" s="7">
        <v>3.4843600000000001</v>
      </c>
      <c r="F85" s="7">
        <v>11.264200000000001</v>
      </c>
      <c r="G85" s="7">
        <v>12.815899999999999</v>
      </c>
      <c r="H85" s="7">
        <v>0.27516499999999999</v>
      </c>
      <c r="I85" s="7">
        <v>14.021100000000001</v>
      </c>
      <c r="J85" s="7">
        <v>10.8775</v>
      </c>
      <c r="K85" s="7">
        <v>2.60961</v>
      </c>
      <c r="L85" s="7">
        <v>0.25964799999999999</v>
      </c>
      <c r="M85" s="7">
        <v>1.9040000000000001E-3</v>
      </c>
      <c r="N85" s="7">
        <v>5.4274999999999997E-2</v>
      </c>
      <c r="O85" s="7">
        <v>2.6178E-2</v>
      </c>
      <c r="P85" s="7">
        <v>3.3638000000000001E-2</v>
      </c>
      <c r="Q85" s="7">
        <v>66.104321915052651</v>
      </c>
      <c r="R85" s="24">
        <v>945.32412790163562</v>
      </c>
      <c r="S85" s="7">
        <v>2.9815560295468604</v>
      </c>
      <c r="T85" s="34">
        <v>32.797116325015466</v>
      </c>
      <c r="U85" s="7">
        <v>0.6568878073324429</v>
      </c>
      <c r="V85" s="7">
        <v>-10.41821164774867</v>
      </c>
      <c r="W85" s="7">
        <v>5.5621061959598412</v>
      </c>
      <c r="X85" s="7">
        <v>0.83431592939397614</v>
      </c>
      <c r="Y85" s="12">
        <v>17</v>
      </c>
    </row>
    <row r="86" spans="1:25" x14ac:dyDescent="0.3">
      <c r="A86" s="12" t="s">
        <v>1082</v>
      </c>
      <c r="B86" s="12" t="s">
        <v>162</v>
      </c>
      <c r="C86" s="12" t="s">
        <v>1559</v>
      </c>
      <c r="D86" s="7">
        <v>43.044199999999996</v>
      </c>
      <c r="E86" s="7">
        <v>3.42082</v>
      </c>
      <c r="F86" s="7">
        <v>11.297499999999999</v>
      </c>
      <c r="G86" s="7">
        <v>13.2416</v>
      </c>
      <c r="H86" s="7">
        <v>0.30247299999999999</v>
      </c>
      <c r="I86" s="7">
        <v>13.829800000000001</v>
      </c>
      <c r="J86" s="7">
        <v>10.716100000000001</v>
      </c>
      <c r="K86" s="7">
        <v>2.5886</v>
      </c>
      <c r="L86" s="7">
        <v>0.247864</v>
      </c>
      <c r="M86" s="7">
        <v>-1.0000000000000001E-5</v>
      </c>
      <c r="N86" s="7">
        <v>6.6115999999999994E-2</v>
      </c>
      <c r="O86" s="7">
        <v>2.2053E-2</v>
      </c>
      <c r="P86" s="7">
        <v>-5.3370000000000001E-2</v>
      </c>
      <c r="Q86" s="7">
        <v>65.056693371075781</v>
      </c>
      <c r="R86" s="24">
        <v>937.42704741007992</v>
      </c>
      <c r="S86" s="7">
        <v>2.9716527234512351</v>
      </c>
      <c r="T86" s="34">
        <v>32.688179957963591</v>
      </c>
      <c r="U86" s="7">
        <v>0.64095232250581713</v>
      </c>
      <c r="V86" s="7">
        <v>-10.564406011465749</v>
      </c>
      <c r="W86" s="7">
        <v>5.7585945222485355</v>
      </c>
      <c r="X86" s="7">
        <v>0.86378917833728031</v>
      </c>
      <c r="Y86" s="12">
        <v>0</v>
      </c>
    </row>
    <row r="87" spans="1:25" x14ac:dyDescent="0.3">
      <c r="A87" s="12" t="s">
        <v>1083</v>
      </c>
      <c r="B87" s="12" t="s">
        <v>159</v>
      </c>
      <c r="C87" s="12" t="s">
        <v>1559</v>
      </c>
      <c r="D87" s="7">
        <v>43.877200000000002</v>
      </c>
      <c r="E87" s="7">
        <v>3.35331</v>
      </c>
      <c r="F87" s="7">
        <v>10.148999999999999</v>
      </c>
      <c r="G87" s="7">
        <v>12.8049</v>
      </c>
      <c r="H87" s="7">
        <v>0.35033199999999998</v>
      </c>
      <c r="I87" s="7">
        <v>14.2783</v>
      </c>
      <c r="J87" s="7">
        <v>10.863899999999999</v>
      </c>
      <c r="K87" s="7">
        <v>2.6172800000000001</v>
      </c>
      <c r="L87" s="7">
        <v>0.319357</v>
      </c>
      <c r="M87" s="7">
        <v>-2.7480000000000001E-2</v>
      </c>
      <c r="N87" s="7">
        <v>0.146926</v>
      </c>
      <c r="O87" s="7">
        <v>4.6271E-2</v>
      </c>
      <c r="P87" s="7">
        <v>6.7427000000000001E-2</v>
      </c>
      <c r="Q87" s="7">
        <v>66.529541202668995</v>
      </c>
      <c r="R87" s="24">
        <v>917.03518312011897</v>
      </c>
      <c r="S87" s="7">
        <v>2.2647067582861307</v>
      </c>
      <c r="T87" s="34">
        <v>24.911774341147439</v>
      </c>
      <c r="U87" s="7">
        <v>0.77304820934430207</v>
      </c>
      <c r="V87" s="7">
        <v>-10.803097146327687</v>
      </c>
      <c r="W87" s="7">
        <v>4.7845625968556851</v>
      </c>
      <c r="X87" s="7">
        <v>0.71768438952835278</v>
      </c>
      <c r="Y87" s="12">
        <v>122.02800000000001</v>
      </c>
    </row>
    <row r="88" spans="1:25" x14ac:dyDescent="0.3">
      <c r="A88" s="12" t="s">
        <v>1083</v>
      </c>
      <c r="B88" s="12" t="s">
        <v>195</v>
      </c>
      <c r="C88" s="12" t="s">
        <v>1559</v>
      </c>
      <c r="D88" s="7">
        <v>44.053100000000001</v>
      </c>
      <c r="E88" s="7">
        <v>3.4266200000000002</v>
      </c>
      <c r="F88" s="7">
        <v>10.4323</v>
      </c>
      <c r="G88" s="7">
        <v>12.8081</v>
      </c>
      <c r="H88" s="7">
        <v>0.430844</v>
      </c>
      <c r="I88" s="7">
        <v>14.2514</v>
      </c>
      <c r="J88" s="7">
        <v>10.98</v>
      </c>
      <c r="K88" s="7">
        <v>2.6015100000000002</v>
      </c>
      <c r="L88" s="7">
        <v>0.313697</v>
      </c>
      <c r="M88" s="7">
        <v>-2.154E-2</v>
      </c>
      <c r="N88" s="7">
        <v>0.15037700000000001</v>
      </c>
      <c r="O88" s="7">
        <v>3.7016E-2</v>
      </c>
      <c r="P88" s="7">
        <v>2.5718000000000001E-2</v>
      </c>
      <c r="Q88" s="7">
        <v>66.481968816602048</v>
      </c>
      <c r="R88" s="24">
        <v>921.69260547945828</v>
      </c>
      <c r="S88" s="7">
        <v>2.3860178881586549</v>
      </c>
      <c r="T88" s="34">
        <v>26.246196769745204</v>
      </c>
      <c r="U88" s="7">
        <v>0.71082817664679077</v>
      </c>
      <c r="V88" s="7">
        <v>-10.781048398079561</v>
      </c>
      <c r="W88" s="7">
        <v>5.0327314325289283</v>
      </c>
      <c r="X88" s="7">
        <v>0.75490971487933922</v>
      </c>
      <c r="Y88" s="12">
        <v>105.02800000000001</v>
      </c>
    </row>
    <row r="89" spans="1:25" x14ac:dyDescent="0.3">
      <c r="A89" s="12" t="s">
        <v>1083</v>
      </c>
      <c r="B89" s="12" t="s">
        <v>195</v>
      </c>
      <c r="C89" s="12" t="s">
        <v>1559</v>
      </c>
      <c r="D89" s="7">
        <v>43.759900000000002</v>
      </c>
      <c r="E89" s="7">
        <v>3.3557399999999999</v>
      </c>
      <c r="F89" s="7">
        <v>10.397500000000001</v>
      </c>
      <c r="G89" s="7">
        <v>12.5435</v>
      </c>
      <c r="H89" s="7">
        <v>0.33320499999999997</v>
      </c>
      <c r="I89" s="7">
        <v>14.401400000000001</v>
      </c>
      <c r="J89" s="7">
        <v>10.8134</v>
      </c>
      <c r="K89" s="7">
        <v>2.5843699999999998</v>
      </c>
      <c r="L89" s="7">
        <v>0.26824700000000001</v>
      </c>
      <c r="M89" s="7">
        <v>-3.7330000000000002E-2</v>
      </c>
      <c r="N89" s="7">
        <v>0.12470100000000001</v>
      </c>
      <c r="O89" s="7">
        <v>3.6128E-2</v>
      </c>
      <c r="P89" s="7">
        <v>1.5872000000000001E-2</v>
      </c>
      <c r="Q89" s="7">
        <v>67.17680697465515</v>
      </c>
      <c r="R89" s="24">
        <v>921.56921940216512</v>
      </c>
      <c r="S89" s="7">
        <v>2.3977078245125925</v>
      </c>
      <c r="T89" s="34">
        <v>26.374786069638517</v>
      </c>
      <c r="U89" s="7">
        <v>0.82031709688661358</v>
      </c>
      <c r="V89" s="7">
        <v>-10.673209547526001</v>
      </c>
      <c r="W89" s="7">
        <v>5.0602779196160039</v>
      </c>
      <c r="X89" s="7">
        <v>0.75904168794240057</v>
      </c>
      <c r="Y89" s="12">
        <v>87.027799999999999</v>
      </c>
    </row>
    <row r="90" spans="1:25" x14ac:dyDescent="0.3">
      <c r="A90" s="12" t="s">
        <v>1083</v>
      </c>
      <c r="B90" s="12" t="s">
        <v>195</v>
      </c>
      <c r="C90" s="12" t="s">
        <v>1559</v>
      </c>
      <c r="D90" s="7">
        <v>43.861199999999997</v>
      </c>
      <c r="E90" s="7">
        <v>3.3666299999999998</v>
      </c>
      <c r="F90" s="7">
        <v>10.3302</v>
      </c>
      <c r="G90" s="7">
        <v>12.530099999999999</v>
      </c>
      <c r="H90" s="7">
        <v>0.35920200000000002</v>
      </c>
      <c r="I90" s="7">
        <v>14.222099999999999</v>
      </c>
      <c r="J90" s="7">
        <v>10.7789</v>
      </c>
      <c r="K90" s="7">
        <v>2.5703399999999998</v>
      </c>
      <c r="L90" s="7">
        <v>0.31662699999999999</v>
      </c>
      <c r="M90" s="7">
        <v>-1.9599999999999999E-3</v>
      </c>
      <c r="N90" s="7">
        <v>0.15649299999999999</v>
      </c>
      <c r="O90" s="7">
        <v>3.5187000000000003E-2</v>
      </c>
      <c r="P90" s="7">
        <v>-7.9399999999999991E-3</v>
      </c>
      <c r="Q90" s="7">
        <v>66.923634813697262</v>
      </c>
      <c r="R90" s="24">
        <v>917.80560598092211</v>
      </c>
      <c r="S90" s="7">
        <v>2.3718437987452994</v>
      </c>
      <c r="T90" s="34">
        <v>26.090281786198293</v>
      </c>
      <c r="U90" s="7">
        <v>0.75574226370900899</v>
      </c>
      <c r="V90" s="7">
        <v>-10.803054429758426</v>
      </c>
      <c r="W90" s="7">
        <v>5.0451823077611007</v>
      </c>
      <c r="X90" s="7">
        <v>0.75677734616416503</v>
      </c>
      <c r="Y90" s="12">
        <v>70.027799999999999</v>
      </c>
    </row>
    <row r="91" spans="1:25" x14ac:dyDescent="0.3">
      <c r="A91" s="12" t="s">
        <v>1083</v>
      </c>
      <c r="B91" s="12" t="s">
        <v>195</v>
      </c>
      <c r="C91" s="12" t="s">
        <v>1559</v>
      </c>
      <c r="D91" s="7">
        <v>43.855499999999999</v>
      </c>
      <c r="E91" s="7">
        <v>3.4757500000000001</v>
      </c>
      <c r="F91" s="7">
        <v>10.525600000000001</v>
      </c>
      <c r="G91" s="7">
        <v>12.859</v>
      </c>
      <c r="H91" s="7">
        <v>0.40348200000000001</v>
      </c>
      <c r="I91" s="7">
        <v>14.2729</v>
      </c>
      <c r="J91" s="7">
        <v>10.972099999999999</v>
      </c>
      <c r="K91" s="7">
        <v>2.6402399999999999</v>
      </c>
      <c r="L91" s="7">
        <v>0.28972999999999999</v>
      </c>
      <c r="M91" s="7">
        <v>-3.7240000000000002E-2</v>
      </c>
      <c r="N91" s="7">
        <v>0.123599</v>
      </c>
      <c r="O91" s="7">
        <v>3.4093999999999999E-2</v>
      </c>
      <c r="P91" s="7">
        <v>-5.7410000000000003E-2</v>
      </c>
      <c r="Q91" s="7">
        <v>66.427158653311622</v>
      </c>
      <c r="R91" s="24">
        <v>925.93732845734439</v>
      </c>
      <c r="S91" s="7">
        <v>2.4411834428003356</v>
      </c>
      <c r="T91" s="34">
        <v>26.85301787080369</v>
      </c>
      <c r="U91" s="7">
        <v>0.70738954624361927</v>
      </c>
      <c r="V91" s="7">
        <v>-10.710387461748066</v>
      </c>
      <c r="W91" s="7">
        <v>5.0337754585101289</v>
      </c>
      <c r="X91" s="7">
        <v>0.75506631877651931</v>
      </c>
      <c r="Y91" s="12">
        <v>52</v>
      </c>
    </row>
    <row r="92" spans="1:25" x14ac:dyDescent="0.3">
      <c r="A92" s="12" t="s">
        <v>1083</v>
      </c>
      <c r="B92" s="12" t="s">
        <v>195</v>
      </c>
      <c r="C92" s="12" t="s">
        <v>1559</v>
      </c>
      <c r="D92" s="7">
        <v>44.1721</v>
      </c>
      <c r="E92" s="7">
        <v>3.3617900000000001</v>
      </c>
      <c r="F92" s="7">
        <v>10.401199999999999</v>
      </c>
      <c r="G92" s="7">
        <v>12.692500000000001</v>
      </c>
      <c r="H92" s="7">
        <v>0.305952</v>
      </c>
      <c r="I92" s="7">
        <v>14.3169</v>
      </c>
      <c r="J92" s="7">
        <v>10.760899999999999</v>
      </c>
      <c r="K92" s="7">
        <v>2.5314700000000001</v>
      </c>
      <c r="L92" s="7">
        <v>0.306585</v>
      </c>
      <c r="M92" s="7">
        <v>2.1028000000000002E-2</v>
      </c>
      <c r="N92" s="7">
        <v>0.10123500000000001</v>
      </c>
      <c r="O92" s="7">
        <v>3.9071000000000002E-2</v>
      </c>
      <c r="P92" s="7">
        <v>-4.3720000000000002E-2</v>
      </c>
      <c r="Q92" s="7">
        <v>66.785495319816519</v>
      </c>
      <c r="R92" s="24">
        <v>914.91078883181353</v>
      </c>
      <c r="S92" s="7">
        <v>2.3706160014866851</v>
      </c>
      <c r="T92" s="34">
        <v>26.076776016353534</v>
      </c>
      <c r="U92" s="7">
        <v>0.79409094642603328</v>
      </c>
      <c r="V92" s="7">
        <v>-10.8144709270727</v>
      </c>
      <c r="W92" s="7">
        <v>5.1256059754221406</v>
      </c>
      <c r="X92" s="7">
        <v>0.76884089631332109</v>
      </c>
      <c r="Y92" s="12">
        <v>35</v>
      </c>
    </row>
    <row r="93" spans="1:25" x14ac:dyDescent="0.3">
      <c r="A93" s="12" t="s">
        <v>1083</v>
      </c>
      <c r="B93" s="12" t="s">
        <v>195</v>
      </c>
      <c r="C93" s="12" t="s">
        <v>1559</v>
      </c>
      <c r="D93" s="7">
        <v>43.960599999999999</v>
      </c>
      <c r="E93" s="7">
        <v>3.49831</v>
      </c>
      <c r="F93" s="7">
        <v>10.502800000000001</v>
      </c>
      <c r="G93" s="7">
        <v>12.529299999999999</v>
      </c>
      <c r="H93" s="7">
        <v>0.334148</v>
      </c>
      <c r="I93" s="7">
        <v>14.1305</v>
      </c>
      <c r="J93" s="7">
        <v>11.0024</v>
      </c>
      <c r="K93" s="7">
        <v>2.6587800000000001</v>
      </c>
      <c r="L93" s="7">
        <v>0.31829400000000002</v>
      </c>
      <c r="M93" s="7">
        <v>1.7235E-2</v>
      </c>
      <c r="N93" s="7">
        <v>0.10942300000000001</v>
      </c>
      <c r="O93" s="7">
        <v>3.6748000000000003E-2</v>
      </c>
      <c r="P93" s="7">
        <v>-7.5590000000000004E-2</v>
      </c>
      <c r="Q93" s="7">
        <v>66.781863739561658</v>
      </c>
      <c r="R93" s="24">
        <v>924.17080426780808</v>
      </c>
      <c r="S93" s="7">
        <v>2.4556381741059554</v>
      </c>
      <c r="T93" s="34">
        <v>27.01201991516551</v>
      </c>
      <c r="U93" s="7">
        <v>0.6177116541579446</v>
      </c>
      <c r="V93" s="7">
        <v>-10.829401350775615</v>
      </c>
      <c r="W93" s="7">
        <v>5.1039415582605834</v>
      </c>
      <c r="X93" s="7">
        <v>0.76559123373908744</v>
      </c>
      <c r="Y93" s="12">
        <v>17</v>
      </c>
    </row>
    <row r="94" spans="1:25" x14ac:dyDescent="0.3">
      <c r="A94" s="12" t="s">
        <v>1083</v>
      </c>
      <c r="B94" s="12" t="s">
        <v>162</v>
      </c>
      <c r="C94" s="12" t="s">
        <v>1559</v>
      </c>
      <c r="D94" s="7">
        <v>43.883899999999997</v>
      </c>
      <c r="E94" s="7">
        <v>3.53281</v>
      </c>
      <c r="F94" s="7">
        <v>10.4137</v>
      </c>
      <c r="G94" s="7">
        <v>12.549899999999999</v>
      </c>
      <c r="H94" s="7">
        <v>0.37760199999999999</v>
      </c>
      <c r="I94" s="7">
        <v>14.2745</v>
      </c>
      <c r="J94" s="7">
        <v>10.942</v>
      </c>
      <c r="K94" s="7">
        <v>2.5827200000000001</v>
      </c>
      <c r="L94" s="7">
        <v>0.29077799999999998</v>
      </c>
      <c r="M94" s="7">
        <v>1.9059999999999999E-3</v>
      </c>
      <c r="N94" s="7">
        <v>0.14388600000000001</v>
      </c>
      <c r="O94" s="7">
        <v>3.356E-2</v>
      </c>
      <c r="P94" s="7">
        <v>5.9360000000000003E-3</v>
      </c>
      <c r="Q94" s="7">
        <v>66.970074666053748</v>
      </c>
      <c r="R94" s="24">
        <v>923.16816525933314</v>
      </c>
      <c r="S94" s="7">
        <v>2.3963995189913461</v>
      </c>
      <c r="T94" s="34">
        <v>26.360394708904806</v>
      </c>
      <c r="U94" s="7">
        <v>0.70102079711312104</v>
      </c>
      <c r="V94" s="7">
        <v>-10.765374955864722</v>
      </c>
      <c r="W94" s="7">
        <v>5.0570900547535711</v>
      </c>
      <c r="X94" s="7">
        <v>0.75856350821303564</v>
      </c>
      <c r="Y94" s="12">
        <v>0</v>
      </c>
    </row>
    <row r="95" spans="1:25" x14ac:dyDescent="0.3">
      <c r="A95" s="12" t="s">
        <v>1084</v>
      </c>
      <c r="B95" s="12" t="s">
        <v>159</v>
      </c>
      <c r="C95" s="12" t="s">
        <v>1559</v>
      </c>
      <c r="D95" s="7">
        <v>43.3384</v>
      </c>
      <c r="E95" s="7">
        <v>3.4350999999999998</v>
      </c>
      <c r="F95" s="7">
        <v>10.777200000000001</v>
      </c>
      <c r="G95" s="7">
        <v>12.501799999999999</v>
      </c>
      <c r="H95" s="7">
        <v>0.35524899999999998</v>
      </c>
      <c r="I95" s="7">
        <v>14.0985</v>
      </c>
      <c r="J95" s="7">
        <v>10.7486</v>
      </c>
      <c r="K95" s="7">
        <v>2.6286800000000001</v>
      </c>
      <c r="L95" s="7">
        <v>0.29588199999999998</v>
      </c>
      <c r="M95" s="7">
        <v>1.9064999999999999E-2</v>
      </c>
      <c r="N95" s="7">
        <v>0.12214800000000001</v>
      </c>
      <c r="O95" s="7">
        <v>3.2190999999999997E-2</v>
      </c>
      <c r="P95" s="7">
        <v>3.3681000000000003E-2</v>
      </c>
      <c r="Q95" s="7">
        <v>66.780312958420907</v>
      </c>
      <c r="R95" s="24">
        <v>930.34429831886609</v>
      </c>
      <c r="S95" s="7">
        <v>2.655050003802085</v>
      </c>
      <c r="T95" s="34">
        <v>29.205550041822935</v>
      </c>
      <c r="U95" s="7">
        <v>0.6902698097227411</v>
      </c>
      <c r="V95" s="7">
        <v>-10.645149837320014</v>
      </c>
      <c r="W95" s="7">
        <v>5.2888406969805342</v>
      </c>
      <c r="X95" s="7">
        <v>0.79332610454708008</v>
      </c>
    </row>
    <row r="96" spans="1:25" x14ac:dyDescent="0.3">
      <c r="A96" s="12" t="s">
        <v>1085</v>
      </c>
      <c r="B96" s="12" t="s">
        <v>159</v>
      </c>
      <c r="C96" s="12" t="s">
        <v>1559</v>
      </c>
      <c r="D96" s="7">
        <v>43.259300000000003</v>
      </c>
      <c r="E96" s="7">
        <v>3.5712000000000002</v>
      </c>
      <c r="F96" s="7">
        <v>10.615399999999999</v>
      </c>
      <c r="G96" s="7">
        <v>12.742800000000001</v>
      </c>
      <c r="H96" s="7">
        <v>0.442187</v>
      </c>
      <c r="I96" s="7">
        <v>14.222799999999999</v>
      </c>
      <c r="J96" s="7">
        <v>10.9061</v>
      </c>
      <c r="K96" s="7">
        <v>2.6316000000000002</v>
      </c>
      <c r="L96" s="7">
        <v>0.29782799999999998</v>
      </c>
      <c r="M96" s="7">
        <v>1.1443E-2</v>
      </c>
      <c r="N96" s="7">
        <v>0.101176</v>
      </c>
      <c r="O96" s="7">
        <v>3.6540000000000003E-2</v>
      </c>
      <c r="P96" s="7">
        <v>-1.5859999999999999E-2</v>
      </c>
      <c r="Q96" s="7">
        <v>66.551068719259504</v>
      </c>
      <c r="R96" s="24">
        <v>935.66396819551596</v>
      </c>
      <c r="S96" s="7">
        <v>2.5315939052275849</v>
      </c>
      <c r="T96" s="34">
        <v>27.847532957503432</v>
      </c>
      <c r="U96" s="7">
        <v>0.7094274690408815</v>
      </c>
      <c r="V96" s="7">
        <v>-10.541909243325598</v>
      </c>
      <c r="W96" s="7">
        <v>5.0060556687626967</v>
      </c>
      <c r="X96" s="7">
        <v>0.7509083503144045</v>
      </c>
    </row>
    <row r="97" spans="1:24" x14ac:dyDescent="0.3">
      <c r="A97" s="12" t="s">
        <v>1086</v>
      </c>
      <c r="B97" s="12" t="s">
        <v>162</v>
      </c>
      <c r="C97" s="12" t="s">
        <v>1559</v>
      </c>
      <c r="D97" s="7">
        <v>43.566800000000001</v>
      </c>
      <c r="E97" s="7">
        <v>3.5388199999999999</v>
      </c>
      <c r="F97" s="7">
        <v>10.5945</v>
      </c>
      <c r="G97" s="7">
        <v>12.428900000000001</v>
      </c>
      <c r="H97" s="7">
        <v>0.32150899999999999</v>
      </c>
      <c r="I97" s="7">
        <v>14.2995</v>
      </c>
      <c r="J97" s="7">
        <v>11.0755</v>
      </c>
      <c r="K97" s="7">
        <v>2.6797300000000002</v>
      </c>
      <c r="L97" s="7">
        <v>0.266934</v>
      </c>
      <c r="M97" s="7">
        <v>7.6109999999999997E-3</v>
      </c>
      <c r="N97" s="7">
        <v>0.107863</v>
      </c>
      <c r="O97" s="7">
        <v>3.1008999999999998E-2</v>
      </c>
      <c r="P97" s="7">
        <v>1.9750000000000002E-3</v>
      </c>
      <c r="Q97" s="7">
        <v>67.22259518207288</v>
      </c>
      <c r="R97" s="24">
        <v>932.81051197437887</v>
      </c>
      <c r="S97" s="7">
        <v>2.5184090067699283</v>
      </c>
      <c r="T97" s="34">
        <v>27.702499074469213</v>
      </c>
      <c r="U97" s="7">
        <v>0.66500206508096404</v>
      </c>
      <c r="V97" s="7">
        <v>-10.634371896672247</v>
      </c>
      <c r="W97" s="7">
        <v>5.0788908417093701</v>
      </c>
      <c r="X97" s="7">
        <v>0.76183362625640549</v>
      </c>
    </row>
    <row r="98" spans="1:24" x14ac:dyDescent="0.3">
      <c r="A98" s="12" t="s">
        <v>1087</v>
      </c>
      <c r="B98" s="12" t="s">
        <v>162</v>
      </c>
      <c r="C98" s="12" t="s">
        <v>1559</v>
      </c>
      <c r="D98" s="7">
        <v>43.057000000000002</v>
      </c>
      <c r="E98" s="7">
        <v>3.7503099999999998</v>
      </c>
      <c r="F98" s="7">
        <v>10.8584</v>
      </c>
      <c r="G98" s="7">
        <v>12.8881</v>
      </c>
      <c r="H98" s="7">
        <v>0.34491500000000003</v>
      </c>
      <c r="I98" s="7">
        <v>14.0297</v>
      </c>
      <c r="J98" s="7">
        <v>11.104200000000001</v>
      </c>
      <c r="K98" s="7">
        <v>2.6692</v>
      </c>
      <c r="L98" s="7">
        <v>0.305197</v>
      </c>
      <c r="M98" s="7">
        <v>3.4308999999999999E-2</v>
      </c>
      <c r="N98" s="7">
        <v>0.110377</v>
      </c>
      <c r="O98" s="7">
        <v>3.5726000000000001E-2</v>
      </c>
      <c r="P98" s="7">
        <v>-2.972E-2</v>
      </c>
      <c r="Q98" s="7">
        <v>65.992095097667985</v>
      </c>
      <c r="R98" s="24">
        <v>942.72733081301453</v>
      </c>
      <c r="S98" s="7">
        <v>2.6864565354630359</v>
      </c>
      <c r="T98" s="34">
        <v>29.551021890093399</v>
      </c>
      <c r="U98" s="7">
        <v>0.54378220260323129</v>
      </c>
      <c r="V98" s="7">
        <v>-10.585002405771466</v>
      </c>
      <c r="W98" s="7">
        <v>5.0612028125671991</v>
      </c>
      <c r="X98" s="7">
        <v>0.75918042188507984</v>
      </c>
    </row>
    <row r="99" spans="1:24" x14ac:dyDescent="0.3">
      <c r="A99" s="12" t="s">
        <v>1088</v>
      </c>
      <c r="B99" s="12" t="s">
        <v>159</v>
      </c>
      <c r="C99" s="12" t="s">
        <v>1559</v>
      </c>
      <c r="D99" s="7">
        <v>43.859299999999998</v>
      </c>
      <c r="E99" s="7">
        <v>3.44537</v>
      </c>
      <c r="F99" s="7">
        <v>10.5016</v>
      </c>
      <c r="G99" s="7">
        <v>12.654199999999999</v>
      </c>
      <c r="H99" s="7">
        <v>0.34506500000000001</v>
      </c>
      <c r="I99" s="7">
        <v>14.266500000000001</v>
      </c>
      <c r="J99" s="7">
        <v>10.973699999999999</v>
      </c>
      <c r="K99" s="7">
        <v>2.6571400000000001</v>
      </c>
      <c r="L99" s="7">
        <v>0.30424299999999999</v>
      </c>
      <c r="M99" s="7">
        <v>0</v>
      </c>
      <c r="N99" s="7">
        <v>0.15465000000000001</v>
      </c>
      <c r="O99" s="7">
        <v>3.2910000000000002E-2</v>
      </c>
      <c r="P99" s="7">
        <v>1.9940000000000001E-3</v>
      </c>
      <c r="Q99" s="7">
        <v>66.774304777916299</v>
      </c>
      <c r="R99" s="24">
        <v>925.42321205731196</v>
      </c>
      <c r="S99" s="7">
        <v>2.4439267813713066</v>
      </c>
      <c r="T99" s="34">
        <v>26.883194595084372</v>
      </c>
      <c r="U99" s="7">
        <v>0.69776596848216332</v>
      </c>
      <c r="V99" s="7">
        <v>-10.728595905728739</v>
      </c>
      <c r="W99" s="7">
        <v>5.0204338792285155</v>
      </c>
      <c r="X99" s="7">
        <v>0.75306508188427734</v>
      </c>
    </row>
    <row r="100" spans="1:24" x14ac:dyDescent="0.3">
      <c r="A100" s="12" t="s">
        <v>1089</v>
      </c>
      <c r="B100" s="12" t="s">
        <v>159</v>
      </c>
      <c r="C100" s="12" t="s">
        <v>1559</v>
      </c>
      <c r="D100" s="7">
        <v>43.794400000000003</v>
      </c>
      <c r="E100" s="7">
        <v>3.4208599999999998</v>
      </c>
      <c r="F100" s="7">
        <v>10.379200000000001</v>
      </c>
      <c r="G100" s="7">
        <v>12.5542</v>
      </c>
      <c r="H100" s="7">
        <v>0.36869299999999999</v>
      </c>
      <c r="I100" s="7">
        <v>14.186199999999999</v>
      </c>
      <c r="J100" s="7">
        <v>10.819599999999999</v>
      </c>
      <c r="K100" s="7">
        <v>2.60188</v>
      </c>
      <c r="L100" s="7">
        <v>0.307112</v>
      </c>
      <c r="M100" s="7">
        <v>1.903E-3</v>
      </c>
      <c r="N100" s="7">
        <v>0.140954</v>
      </c>
      <c r="O100" s="7">
        <v>4.4239000000000001E-2</v>
      </c>
      <c r="P100" s="7">
        <v>1.1872000000000001E-2</v>
      </c>
      <c r="Q100" s="7">
        <v>66.825079168056774</v>
      </c>
      <c r="R100" s="24">
        <v>920.48909552227497</v>
      </c>
      <c r="S100" s="7">
        <v>2.3996576719412599</v>
      </c>
      <c r="T100" s="34">
        <v>26.396234391353858</v>
      </c>
      <c r="U100" s="7">
        <v>0.71720398695006349</v>
      </c>
      <c r="V100" s="7">
        <v>-10.794650755774256</v>
      </c>
      <c r="W100" s="7">
        <v>5.0549706781142651</v>
      </c>
      <c r="X100" s="7">
        <v>0.75824560171713973</v>
      </c>
    </row>
    <row r="101" spans="1:24" x14ac:dyDescent="0.3">
      <c r="A101" s="12" t="s">
        <v>1090</v>
      </c>
      <c r="B101" s="12" t="s">
        <v>162</v>
      </c>
      <c r="C101" s="12" t="s">
        <v>1559</v>
      </c>
      <c r="D101" s="7">
        <v>44.072000000000003</v>
      </c>
      <c r="E101" s="7">
        <v>3.32456</v>
      </c>
      <c r="F101" s="7">
        <v>10.133800000000001</v>
      </c>
      <c r="G101" s="7">
        <v>12.891400000000001</v>
      </c>
      <c r="H101" s="7">
        <v>0.38597999999999999</v>
      </c>
      <c r="I101" s="7">
        <v>14.256500000000001</v>
      </c>
      <c r="J101" s="7">
        <v>10.9139</v>
      </c>
      <c r="K101" s="7">
        <v>2.5547300000000002</v>
      </c>
      <c r="L101" s="7">
        <v>0.35251100000000002</v>
      </c>
      <c r="M101" s="7">
        <v>-5.8799999999999998E-3</v>
      </c>
      <c r="N101" s="7">
        <v>0.141897</v>
      </c>
      <c r="O101" s="7">
        <v>5.0591999999999998E-2</v>
      </c>
      <c r="P101" s="7">
        <v>5.1456000000000002E-2</v>
      </c>
      <c r="Q101" s="7">
        <v>66.345348699895283</v>
      </c>
      <c r="R101" s="24">
        <v>914.58740891203752</v>
      </c>
      <c r="S101" s="7">
        <v>2.2415761964060894</v>
      </c>
      <c r="T101" s="34">
        <v>24.657338160466985</v>
      </c>
      <c r="U101" s="7">
        <v>0.77296766429996566</v>
      </c>
      <c r="V101" s="7">
        <v>-10.846161010611151</v>
      </c>
      <c r="W101" s="7">
        <v>4.7984463176554959</v>
      </c>
      <c r="X101" s="7">
        <v>0.71976694764832438</v>
      </c>
    </row>
    <row r="102" spans="1:24" x14ac:dyDescent="0.3">
      <c r="A102" s="12" t="s">
        <v>1091</v>
      </c>
      <c r="B102" s="12" t="s">
        <v>162</v>
      </c>
      <c r="C102" s="12" t="s">
        <v>1559</v>
      </c>
      <c r="D102" s="7">
        <v>43.172499999999999</v>
      </c>
      <c r="E102" s="7">
        <v>3.3597100000000002</v>
      </c>
      <c r="F102" s="7">
        <v>10.978400000000001</v>
      </c>
      <c r="G102" s="7">
        <v>13.177199999999999</v>
      </c>
      <c r="H102" s="7">
        <v>0.41026400000000002</v>
      </c>
      <c r="I102" s="7">
        <v>13.9878</v>
      </c>
      <c r="J102" s="7">
        <v>10.847</v>
      </c>
      <c r="K102" s="7">
        <v>2.65062</v>
      </c>
      <c r="L102" s="7">
        <v>0.32783800000000002</v>
      </c>
      <c r="M102" s="7">
        <v>-7.8700000000000003E-3</v>
      </c>
      <c r="N102" s="7">
        <v>0.14022000000000001</v>
      </c>
      <c r="O102" s="7">
        <v>3.4548000000000002E-2</v>
      </c>
      <c r="P102" s="7">
        <v>3.1806000000000001E-2</v>
      </c>
      <c r="Q102" s="7">
        <v>65.424858611608187</v>
      </c>
      <c r="R102" s="24">
        <v>935.92458487134422</v>
      </c>
      <c r="S102" s="7">
        <v>2.7526036838887977</v>
      </c>
      <c r="T102" s="34">
        <v>30.278640522776776</v>
      </c>
      <c r="U102" s="7">
        <v>0.6770386636256216</v>
      </c>
      <c r="V102" s="7">
        <v>-10.561559432034004</v>
      </c>
      <c r="W102" s="7">
        <v>5.2443911078297152</v>
      </c>
      <c r="X102" s="7">
        <v>0.78665866617445723</v>
      </c>
    </row>
    <row r="103" spans="1:24" x14ac:dyDescent="0.3">
      <c r="A103" s="12" t="s">
        <v>1092</v>
      </c>
      <c r="B103" s="12" t="s">
        <v>159</v>
      </c>
      <c r="C103" s="12" t="s">
        <v>1559</v>
      </c>
      <c r="D103" s="7">
        <v>42.956899999999997</v>
      </c>
      <c r="E103" s="7">
        <v>3.75298</v>
      </c>
      <c r="F103" s="7">
        <v>11.0412</v>
      </c>
      <c r="G103" s="7">
        <v>12.363</v>
      </c>
      <c r="H103" s="7">
        <v>0.31318099999999999</v>
      </c>
      <c r="I103" s="7">
        <v>14.141400000000001</v>
      </c>
      <c r="J103" s="7">
        <v>11.0313</v>
      </c>
      <c r="K103" s="7">
        <v>2.6606299999999998</v>
      </c>
      <c r="L103" s="7">
        <v>0.318079</v>
      </c>
      <c r="M103" s="7">
        <v>-1.97E-3</v>
      </c>
      <c r="N103" s="7">
        <v>8.7644E-2</v>
      </c>
      <c r="O103" s="7">
        <v>3.5013000000000002E-2</v>
      </c>
      <c r="P103" s="7">
        <v>3.9773999999999997E-2</v>
      </c>
      <c r="Q103" s="7">
        <v>67.094635355233223</v>
      </c>
      <c r="R103" s="24">
        <v>946.38079889892856</v>
      </c>
      <c r="S103" s="7">
        <v>2.8260623173622879</v>
      </c>
      <c r="T103" s="34">
        <v>31.086685490985165</v>
      </c>
      <c r="U103" s="7">
        <v>0.57022214079539246</v>
      </c>
      <c r="V103" s="7">
        <v>-10.493492703108029</v>
      </c>
      <c r="W103" s="7">
        <v>5.1833118283328838</v>
      </c>
      <c r="X103" s="7">
        <v>0.77749677424993258</v>
      </c>
    </row>
    <row r="104" spans="1:24" x14ac:dyDescent="0.3">
      <c r="A104" s="12" t="s">
        <v>1093</v>
      </c>
      <c r="B104" s="12" t="s">
        <v>162</v>
      </c>
      <c r="C104" s="12" t="s">
        <v>1559</v>
      </c>
      <c r="D104" s="7">
        <v>43.011000000000003</v>
      </c>
      <c r="E104" s="7">
        <v>3.7051799999999999</v>
      </c>
      <c r="F104" s="7">
        <v>10.959899999999999</v>
      </c>
      <c r="G104" s="7">
        <v>12.4366</v>
      </c>
      <c r="H104" s="7">
        <v>0.33733200000000002</v>
      </c>
      <c r="I104" s="7">
        <v>14.3277</v>
      </c>
      <c r="J104" s="7">
        <v>10.993499999999999</v>
      </c>
      <c r="K104" s="7">
        <v>2.65524</v>
      </c>
      <c r="L104" s="7">
        <v>0.26756600000000003</v>
      </c>
      <c r="M104" s="7">
        <v>1.3396999999999999E-2</v>
      </c>
      <c r="N104" s="7">
        <v>8.8585999999999998E-2</v>
      </c>
      <c r="O104" s="7">
        <v>3.5158000000000002E-2</v>
      </c>
      <c r="P104" s="7">
        <v>7.5534000000000004E-2</v>
      </c>
      <c r="Q104" s="7">
        <v>67.252352045590243</v>
      </c>
      <c r="R104" s="24">
        <v>944.69253258322192</v>
      </c>
      <c r="S104" s="7">
        <v>2.7467979072028572</v>
      </c>
      <c r="T104" s="34">
        <v>30.214776979231431</v>
      </c>
      <c r="U104" s="7">
        <v>0.66580654273274398</v>
      </c>
      <c r="V104" s="7">
        <v>-10.428485154936679</v>
      </c>
      <c r="W104" s="7">
        <v>5.1450685583428148</v>
      </c>
      <c r="X104" s="7">
        <v>0.77176028375142225</v>
      </c>
    </row>
    <row r="105" spans="1:24" x14ac:dyDescent="0.3">
      <c r="A105" s="12" t="s">
        <v>1094</v>
      </c>
      <c r="B105" s="12" t="s">
        <v>159</v>
      </c>
      <c r="C105" s="12" t="s">
        <v>1559</v>
      </c>
      <c r="D105" s="7">
        <v>44.207799999999999</v>
      </c>
      <c r="E105" s="7">
        <v>3.2243499999999998</v>
      </c>
      <c r="F105" s="7">
        <v>10.0372</v>
      </c>
      <c r="G105" s="7">
        <v>12.9033</v>
      </c>
      <c r="H105" s="7">
        <v>0.47228399999999998</v>
      </c>
      <c r="I105" s="7">
        <v>14.239699999999999</v>
      </c>
      <c r="J105" s="7">
        <v>10.9399</v>
      </c>
      <c r="K105" s="7">
        <v>2.57985</v>
      </c>
      <c r="L105" s="7">
        <v>0.32889499999999999</v>
      </c>
      <c r="M105" s="7">
        <v>2.1149999999999999E-2</v>
      </c>
      <c r="N105" s="7">
        <v>0.15495900000000001</v>
      </c>
      <c r="O105" s="7">
        <v>4.6431E-2</v>
      </c>
      <c r="P105" s="7">
        <v>-1.2E-2</v>
      </c>
      <c r="Q105" s="7">
        <v>66.298403536922507</v>
      </c>
      <c r="R105" s="24">
        <v>911.75511741454284</v>
      </c>
      <c r="S105" s="7">
        <v>2.1881644935041278</v>
      </c>
      <c r="T105" s="34">
        <v>24.069809428545408</v>
      </c>
      <c r="U105" s="7">
        <v>0.78114806016862204</v>
      </c>
      <c r="V105" s="7">
        <v>-10.888974971089965</v>
      </c>
      <c r="W105" s="7">
        <v>4.8369906809723417</v>
      </c>
      <c r="X105" s="7">
        <v>0.72554860214585126</v>
      </c>
    </row>
    <row r="106" spans="1:24" x14ac:dyDescent="0.3">
      <c r="A106" s="12" t="s">
        <v>1095</v>
      </c>
      <c r="B106" s="12" t="s">
        <v>162</v>
      </c>
      <c r="C106" s="12" t="s">
        <v>1559</v>
      </c>
      <c r="D106" s="7">
        <v>43.606200000000001</v>
      </c>
      <c r="E106" s="7">
        <v>3.50406</v>
      </c>
      <c r="F106" s="7">
        <v>10.722200000000001</v>
      </c>
      <c r="G106" s="7">
        <v>12.516500000000001</v>
      </c>
      <c r="H106" s="7">
        <v>0.35799500000000001</v>
      </c>
      <c r="I106" s="7">
        <v>14.3064</v>
      </c>
      <c r="J106" s="7">
        <v>10.7462</v>
      </c>
      <c r="K106" s="7">
        <v>2.6248800000000001</v>
      </c>
      <c r="L106" s="7">
        <v>0.29863400000000001</v>
      </c>
      <c r="M106" s="7">
        <v>5.7359999999999998E-3</v>
      </c>
      <c r="N106" s="7">
        <v>0.13908699999999999</v>
      </c>
      <c r="O106" s="7">
        <v>3.2044000000000003E-2</v>
      </c>
      <c r="P106" s="7">
        <v>-5.364E-2</v>
      </c>
      <c r="Q106" s="7">
        <v>67.078311031167814</v>
      </c>
      <c r="R106" s="24">
        <v>928.47105211354801</v>
      </c>
      <c r="S106" s="7">
        <v>2.5772530721678364</v>
      </c>
      <c r="T106" s="34">
        <v>28.3497837938462</v>
      </c>
      <c r="U106" s="7">
        <v>0.74105807167844429</v>
      </c>
      <c r="V106" s="7">
        <v>-10.62879222713423</v>
      </c>
      <c r="W106" s="7">
        <v>5.1431568467253541</v>
      </c>
      <c r="X106" s="7">
        <v>0.77147352700880312</v>
      </c>
    </row>
    <row r="107" spans="1:24" x14ac:dyDescent="0.3">
      <c r="A107" s="12" t="s">
        <v>1096</v>
      </c>
      <c r="B107" s="12" t="s">
        <v>159</v>
      </c>
      <c r="C107" s="12" t="s">
        <v>1559</v>
      </c>
      <c r="D107" s="7">
        <v>43.967599999999997</v>
      </c>
      <c r="E107" s="7">
        <v>3.2661799999999999</v>
      </c>
      <c r="F107" s="7">
        <v>10.093500000000001</v>
      </c>
      <c r="G107" s="7">
        <v>12.7721</v>
      </c>
      <c r="H107" s="7">
        <v>0.42295199999999999</v>
      </c>
      <c r="I107" s="7">
        <v>14.2432</v>
      </c>
      <c r="J107" s="7">
        <v>10.6692</v>
      </c>
      <c r="K107" s="7">
        <v>2.6009099999999998</v>
      </c>
      <c r="L107" s="7">
        <v>0.34450900000000001</v>
      </c>
      <c r="M107" s="7">
        <v>1.7149000000000001E-2</v>
      </c>
      <c r="N107" s="7">
        <v>0.15773499999999999</v>
      </c>
      <c r="O107" s="7">
        <v>4.3312000000000003E-2</v>
      </c>
      <c r="P107" s="7">
        <v>4.3607E-2</v>
      </c>
      <c r="Q107" s="7">
        <v>66.531845949335761</v>
      </c>
      <c r="R107" s="24">
        <v>911.51866042130337</v>
      </c>
      <c r="S107" s="7">
        <v>2.2357783645505509</v>
      </c>
      <c r="T107" s="34">
        <v>24.593562010056061</v>
      </c>
      <c r="U107" s="7">
        <v>0.81429281230964712</v>
      </c>
      <c r="V107" s="7">
        <v>-10.858076734778068</v>
      </c>
      <c r="W107" s="7">
        <v>4.7793931567708947</v>
      </c>
      <c r="X107" s="7">
        <v>0.71690897351563421</v>
      </c>
    </row>
    <row r="108" spans="1:24" x14ac:dyDescent="0.3">
      <c r="A108" s="12" t="s">
        <v>1097</v>
      </c>
      <c r="B108" s="12" t="s">
        <v>162</v>
      </c>
      <c r="C108" s="12" t="s">
        <v>1559</v>
      </c>
      <c r="D108" s="7">
        <v>43.569200000000002</v>
      </c>
      <c r="E108" s="7">
        <v>3.71204</v>
      </c>
      <c r="F108" s="7">
        <v>10.720499999999999</v>
      </c>
      <c r="G108" s="7">
        <v>12.323700000000001</v>
      </c>
      <c r="H108" s="7">
        <v>0.32777899999999999</v>
      </c>
      <c r="I108" s="7">
        <v>14.311400000000001</v>
      </c>
      <c r="J108" s="7">
        <v>11.029299999999999</v>
      </c>
      <c r="K108" s="7">
        <v>2.65069</v>
      </c>
      <c r="L108" s="7">
        <v>0.31095699999999998</v>
      </c>
      <c r="M108" s="7">
        <v>-1.184E-2</v>
      </c>
      <c r="N108" s="7">
        <v>0.114594</v>
      </c>
      <c r="O108" s="7">
        <v>3.1732000000000003E-2</v>
      </c>
      <c r="P108" s="7">
        <v>-0.10161000000000001</v>
      </c>
      <c r="Q108" s="7">
        <v>67.427883800169482</v>
      </c>
      <c r="R108" s="24">
        <v>935.27163587256518</v>
      </c>
      <c r="S108" s="7">
        <v>2.5817804490737135</v>
      </c>
      <c r="T108" s="34">
        <v>28.39958493981085</v>
      </c>
      <c r="U108" s="7">
        <v>0.62896572695686448</v>
      </c>
      <c r="V108" s="7">
        <v>-10.626982766668654</v>
      </c>
      <c r="W108" s="7">
        <v>5.0408755680067712</v>
      </c>
      <c r="X108" s="7">
        <v>0.75613133520101561</v>
      </c>
    </row>
    <row r="109" spans="1:24" x14ac:dyDescent="0.3">
      <c r="A109" s="12" t="s">
        <v>1098</v>
      </c>
      <c r="B109" s="12" t="s">
        <v>159</v>
      </c>
      <c r="C109" s="12" t="s">
        <v>1559</v>
      </c>
      <c r="D109" s="7">
        <v>43.012700000000002</v>
      </c>
      <c r="E109" s="7">
        <v>3.7225000000000001</v>
      </c>
      <c r="F109" s="7">
        <v>11.105</v>
      </c>
      <c r="G109" s="7">
        <v>11.9343</v>
      </c>
      <c r="H109" s="7">
        <v>0.33625100000000002</v>
      </c>
      <c r="I109" s="7">
        <v>14.268599999999999</v>
      </c>
      <c r="J109" s="7">
        <v>11.113</v>
      </c>
      <c r="K109" s="7">
        <v>2.6238299999999999</v>
      </c>
      <c r="L109" s="7">
        <v>0.25922499999999998</v>
      </c>
      <c r="M109" s="7">
        <v>-9.8600000000000007E-3</v>
      </c>
      <c r="N109" s="7">
        <v>8.9382000000000003E-2</v>
      </c>
      <c r="O109" s="7">
        <v>3.0540999999999999E-2</v>
      </c>
      <c r="P109" s="7">
        <v>2.9869E-2</v>
      </c>
      <c r="Q109" s="7">
        <v>68.064000773299298</v>
      </c>
      <c r="R109" s="24">
        <v>948.18805246813099</v>
      </c>
      <c r="S109" s="7">
        <v>2.8743927522262034</v>
      </c>
      <c r="T109" s="34">
        <v>31.618320274488237</v>
      </c>
      <c r="U109" s="7">
        <v>0.59808382090162127</v>
      </c>
      <c r="V109" s="7">
        <v>-10.434369401415491</v>
      </c>
      <c r="W109" s="7">
        <v>5.4381314425747771</v>
      </c>
      <c r="X109" s="7">
        <v>0.81571971638621654</v>
      </c>
    </row>
    <row r="110" spans="1:24" x14ac:dyDescent="0.3">
      <c r="A110" s="12" t="s">
        <v>1099</v>
      </c>
      <c r="B110" s="12" t="s">
        <v>162</v>
      </c>
      <c r="C110" s="12" t="s">
        <v>1559</v>
      </c>
      <c r="D110" s="7">
        <v>43.087899999999998</v>
      </c>
      <c r="E110" s="7">
        <v>3.92944</v>
      </c>
      <c r="F110" s="7">
        <v>11.3233</v>
      </c>
      <c r="G110" s="7">
        <v>11.884600000000001</v>
      </c>
      <c r="H110" s="7">
        <v>0.21564900000000001</v>
      </c>
      <c r="I110" s="7">
        <v>14.32</v>
      </c>
      <c r="J110" s="7">
        <v>10.9818</v>
      </c>
      <c r="K110" s="7">
        <v>2.60215</v>
      </c>
      <c r="L110" s="7">
        <v>0.26170900000000002</v>
      </c>
      <c r="M110" s="7">
        <v>1.5332E-2</v>
      </c>
      <c r="N110" s="7">
        <v>8.0069000000000001E-2</v>
      </c>
      <c r="O110" s="7">
        <v>3.2119000000000002E-2</v>
      </c>
      <c r="P110" s="7">
        <v>-1.99E-3</v>
      </c>
      <c r="Q110" s="7">
        <v>68.23263750161334</v>
      </c>
      <c r="R110" s="24">
        <v>949.52595053126129</v>
      </c>
      <c r="S110" s="7">
        <v>2.9911008873876357</v>
      </c>
      <c r="T110" s="34">
        <v>32.902109761263993</v>
      </c>
      <c r="U110" s="7">
        <v>0.57747256983711726</v>
      </c>
      <c r="V110" s="7">
        <v>-10.428853370629717</v>
      </c>
      <c r="W110" s="7">
        <v>5.5181922964308301</v>
      </c>
      <c r="X110" s="7">
        <v>0.82772884446462447</v>
      </c>
    </row>
    <row r="111" spans="1:24" x14ac:dyDescent="0.3">
      <c r="A111" s="12" t="s">
        <v>1100</v>
      </c>
      <c r="B111" s="12" t="s">
        <v>1415</v>
      </c>
      <c r="C111" s="12" t="s">
        <v>1559</v>
      </c>
      <c r="D111" s="7">
        <v>43.280999999999999</v>
      </c>
      <c r="E111" s="7">
        <v>3.8180100000000001</v>
      </c>
      <c r="F111" s="7">
        <v>11.0145</v>
      </c>
      <c r="G111" s="7">
        <v>11.9634</v>
      </c>
      <c r="H111" s="7">
        <v>0.30041200000000001</v>
      </c>
      <c r="I111" s="7">
        <v>14.379899999999999</v>
      </c>
      <c r="J111" s="7">
        <v>10.963100000000001</v>
      </c>
      <c r="K111" s="7">
        <v>2.67469</v>
      </c>
      <c r="L111" s="7">
        <v>0.30776199999999998</v>
      </c>
      <c r="M111" s="7">
        <v>2.2957000000000002E-2</v>
      </c>
      <c r="N111" s="7">
        <v>0.123103</v>
      </c>
      <c r="O111" s="7">
        <v>3.0824000000000001E-2</v>
      </c>
      <c r="P111" s="7">
        <v>-8.7309999999999999E-2</v>
      </c>
      <c r="Q111" s="7">
        <v>68.179848744397546</v>
      </c>
      <c r="R111" s="24">
        <v>943.65781698716228</v>
      </c>
      <c r="S111" s="7">
        <v>2.7770959161485496</v>
      </c>
      <c r="T111" s="34">
        <v>30.548055077634046</v>
      </c>
      <c r="U111" s="7">
        <v>0.61754480828784608</v>
      </c>
      <c r="V111" s="7">
        <v>-10.492547558456607</v>
      </c>
      <c r="W111" s="7">
        <v>5.1511921677366015</v>
      </c>
      <c r="X111" s="7">
        <v>0.77267882516049025</v>
      </c>
    </row>
    <row r="112" spans="1:24" x14ac:dyDescent="0.3">
      <c r="A112" s="12" t="s">
        <v>1101</v>
      </c>
      <c r="B112" s="12" t="s">
        <v>159</v>
      </c>
      <c r="C112" s="12" t="s">
        <v>1559</v>
      </c>
      <c r="D112" s="7">
        <v>43.064</v>
      </c>
      <c r="E112" s="7">
        <v>3.76172</v>
      </c>
      <c r="F112" s="7">
        <v>11.0846</v>
      </c>
      <c r="G112" s="7">
        <v>12.3094</v>
      </c>
      <c r="H112" s="7">
        <v>0.28536</v>
      </c>
      <c r="I112" s="7">
        <v>14.1866</v>
      </c>
      <c r="J112" s="7">
        <v>10.7265</v>
      </c>
      <c r="K112" s="7">
        <v>2.6560600000000001</v>
      </c>
      <c r="L112" s="7">
        <v>0.28221299999999999</v>
      </c>
      <c r="M112" s="7">
        <v>-2.3779999999999999E-2</v>
      </c>
      <c r="N112" s="7">
        <v>0.126384</v>
      </c>
      <c r="O112" s="7">
        <v>3.5562999999999997E-2</v>
      </c>
      <c r="P112" s="7">
        <v>1.6008000000000001E-2</v>
      </c>
      <c r="Q112" s="7">
        <v>67.260801277837544</v>
      </c>
      <c r="R112" s="24">
        <v>940.85225110153101</v>
      </c>
      <c r="S112" s="7">
        <v>2.8436461519914942</v>
      </c>
      <c r="T112" s="34">
        <v>31.280107671906435</v>
      </c>
      <c r="U112" s="7">
        <v>0.63007157021483629</v>
      </c>
      <c r="V112" s="7">
        <v>-10.523591839669043</v>
      </c>
      <c r="W112" s="7">
        <v>5.3161811624590616</v>
      </c>
      <c r="X112" s="7">
        <v>0.79742717436885924</v>
      </c>
    </row>
    <row r="113" spans="1:25" x14ac:dyDescent="0.3">
      <c r="A113" s="12" t="s">
        <v>1102</v>
      </c>
      <c r="B113" s="12" t="s">
        <v>159</v>
      </c>
      <c r="C113" s="12" t="s">
        <v>1559</v>
      </c>
      <c r="D113" s="7">
        <v>43.552500000000002</v>
      </c>
      <c r="E113" s="7">
        <v>3.6726000000000001</v>
      </c>
      <c r="F113" s="7">
        <v>10.713200000000001</v>
      </c>
      <c r="G113" s="7">
        <v>12.445499999999999</v>
      </c>
      <c r="H113" s="7">
        <v>0.36181400000000002</v>
      </c>
      <c r="I113" s="7">
        <v>14.381</v>
      </c>
      <c r="J113" s="7">
        <v>10.8088</v>
      </c>
      <c r="K113" s="7">
        <v>2.6404700000000001</v>
      </c>
      <c r="L113" s="7">
        <v>0.30902000000000002</v>
      </c>
      <c r="M113" s="7">
        <v>3.81E-3</v>
      </c>
      <c r="N113" s="7">
        <v>0.114776</v>
      </c>
      <c r="O113" s="7">
        <v>3.2381E-2</v>
      </c>
      <c r="P113" s="7">
        <v>2.9685E-2</v>
      </c>
      <c r="Q113" s="7">
        <v>67.3183399007833</v>
      </c>
      <c r="R113" s="24">
        <v>932.09847472686988</v>
      </c>
      <c r="S113" s="7">
        <v>2.5631618434793655</v>
      </c>
      <c r="T113" s="34">
        <v>28.194780278273019</v>
      </c>
      <c r="U113" s="7">
        <v>0.71108628005425878</v>
      </c>
      <c r="V113" s="7">
        <v>-10.598476939428943</v>
      </c>
      <c r="W113" s="7">
        <v>4.9900428853489629</v>
      </c>
      <c r="X113" s="7">
        <v>0.74850643280234441</v>
      </c>
    </row>
    <row r="114" spans="1:25" x14ac:dyDescent="0.3">
      <c r="A114" s="12" t="s">
        <v>1103</v>
      </c>
      <c r="B114" s="12" t="s">
        <v>159</v>
      </c>
      <c r="C114" s="12" t="s">
        <v>1559</v>
      </c>
      <c r="D114" s="7">
        <v>43.160899999999998</v>
      </c>
      <c r="E114" s="7">
        <v>3.7446999999999999</v>
      </c>
      <c r="F114" s="7">
        <v>10.888400000000001</v>
      </c>
      <c r="G114" s="7">
        <v>12.7133</v>
      </c>
      <c r="H114" s="7">
        <v>0.286937</v>
      </c>
      <c r="I114" s="7">
        <v>14.116400000000001</v>
      </c>
      <c r="J114" s="7">
        <v>10.7981</v>
      </c>
      <c r="K114" s="7">
        <v>2.6486000000000001</v>
      </c>
      <c r="L114" s="7">
        <v>0.26569599999999999</v>
      </c>
      <c r="M114" s="7">
        <v>-2.9520000000000001E-2</v>
      </c>
      <c r="N114" s="7">
        <v>8.8959999999999997E-2</v>
      </c>
      <c r="O114" s="7">
        <v>3.3606999999999998E-2</v>
      </c>
      <c r="P114" s="7">
        <v>-8.9450000000000002E-2</v>
      </c>
      <c r="Q114" s="7">
        <v>66.435406877320204</v>
      </c>
      <c r="R114" s="24">
        <v>936.85487136667734</v>
      </c>
      <c r="S114" s="7">
        <v>2.7046459017742266</v>
      </c>
      <c r="T114" s="34">
        <v>29.751104919516496</v>
      </c>
      <c r="U114" s="7">
        <v>0.6215380922568734</v>
      </c>
      <c r="V114" s="7">
        <v>-10.603448291376475</v>
      </c>
      <c r="W114" s="7">
        <v>5.2185370565166922</v>
      </c>
      <c r="X114" s="7">
        <v>0.78278055847750383</v>
      </c>
    </row>
    <row r="115" spans="1:25" x14ac:dyDescent="0.3">
      <c r="A115" s="12" t="s">
        <v>1104</v>
      </c>
      <c r="B115" s="12" t="s">
        <v>162</v>
      </c>
      <c r="C115" s="12" t="s">
        <v>1559</v>
      </c>
      <c r="D115" s="7">
        <v>43.265000000000001</v>
      </c>
      <c r="E115" s="7">
        <v>3.8288000000000002</v>
      </c>
      <c r="F115" s="7">
        <v>10.9465</v>
      </c>
      <c r="G115" s="7">
        <v>12.4331</v>
      </c>
      <c r="H115" s="7">
        <v>0.36752099999999999</v>
      </c>
      <c r="I115" s="7">
        <v>13.9877</v>
      </c>
      <c r="J115" s="7">
        <v>11.019</v>
      </c>
      <c r="K115" s="7">
        <v>2.58921</v>
      </c>
      <c r="L115" s="7">
        <v>0.299568</v>
      </c>
      <c r="M115" s="7">
        <v>1.1447000000000001E-2</v>
      </c>
      <c r="N115" s="7">
        <v>0.15131700000000001</v>
      </c>
      <c r="O115" s="7">
        <v>2.5897E-2</v>
      </c>
      <c r="P115" s="7">
        <v>9.7108E-2</v>
      </c>
      <c r="Q115" s="7">
        <v>66.727500708066358</v>
      </c>
      <c r="R115" s="24">
        <v>939.71277946112036</v>
      </c>
      <c r="S115" s="7">
        <v>2.7503168121783985</v>
      </c>
      <c r="T115" s="34">
        <v>30.253484933962383</v>
      </c>
      <c r="U115" s="7">
        <v>0.50868400036078931</v>
      </c>
      <c r="V115" s="7">
        <v>-10.667298803077504</v>
      </c>
      <c r="W115" s="7">
        <v>5.3612495349677172</v>
      </c>
      <c r="X115" s="7">
        <v>0.8041874302451576</v>
      </c>
    </row>
    <row r="116" spans="1:25" x14ac:dyDescent="0.3">
      <c r="A116" s="12" t="s">
        <v>1105</v>
      </c>
      <c r="B116" s="12" t="s">
        <v>162</v>
      </c>
      <c r="C116" s="12" t="s">
        <v>1559</v>
      </c>
      <c r="D116" s="7">
        <v>43.014200000000002</v>
      </c>
      <c r="E116" s="7">
        <v>3.7610999999999999</v>
      </c>
      <c r="F116" s="7">
        <v>10.9176</v>
      </c>
      <c r="G116" s="7">
        <v>12.2911</v>
      </c>
      <c r="H116" s="7">
        <v>0.29878900000000003</v>
      </c>
      <c r="I116" s="7">
        <v>14.119899999999999</v>
      </c>
      <c r="J116" s="7">
        <v>10.916700000000001</v>
      </c>
      <c r="K116" s="7">
        <v>2.6316999999999999</v>
      </c>
      <c r="L116" s="7">
        <v>0.321432</v>
      </c>
      <c r="M116" s="7">
        <v>4.2324000000000001E-2</v>
      </c>
      <c r="N116" s="7">
        <v>0.117186</v>
      </c>
      <c r="O116" s="7">
        <v>3.3835999999999998E-2</v>
      </c>
      <c r="P116" s="7">
        <v>1.9949999999999998E-3</v>
      </c>
      <c r="Q116" s="7">
        <v>67.189746689769535</v>
      </c>
      <c r="R116" s="24">
        <v>941.58340950750608</v>
      </c>
      <c r="S116" s="7">
        <v>2.7545351834583873</v>
      </c>
      <c r="T116" s="34">
        <v>30.299887018042263</v>
      </c>
      <c r="U116" s="7">
        <v>0.58483036962757673</v>
      </c>
      <c r="V116" s="7">
        <v>-10.560176051329597</v>
      </c>
      <c r="W116" s="7">
        <v>5.1550623112143494</v>
      </c>
      <c r="X116" s="7">
        <v>0.77325934668215235</v>
      </c>
    </row>
    <row r="117" spans="1:25" x14ac:dyDescent="0.3">
      <c r="A117" s="12" t="s">
        <v>1106</v>
      </c>
      <c r="B117" s="12" t="s">
        <v>162</v>
      </c>
      <c r="C117" s="12" t="s">
        <v>1559</v>
      </c>
      <c r="D117" s="7">
        <v>44.291400000000003</v>
      </c>
      <c r="E117" s="7">
        <v>3.33372</v>
      </c>
      <c r="F117" s="7">
        <v>10.2361</v>
      </c>
      <c r="G117" s="7">
        <v>12.8794</v>
      </c>
      <c r="H117" s="7">
        <v>0.36857099999999998</v>
      </c>
      <c r="I117" s="7">
        <v>14.2042</v>
      </c>
      <c r="J117" s="7">
        <v>10.8552</v>
      </c>
      <c r="K117" s="7">
        <v>2.5842000000000001</v>
      </c>
      <c r="L117" s="7">
        <v>0.29537200000000002</v>
      </c>
      <c r="M117" s="7">
        <v>-1.5820000000000001E-2</v>
      </c>
      <c r="N117" s="7">
        <v>0.12856699999999999</v>
      </c>
      <c r="O117" s="7">
        <v>4.1058999999999998E-2</v>
      </c>
      <c r="P117" s="7">
        <v>1.5976000000000001E-2</v>
      </c>
      <c r="Q117" s="7">
        <v>66.284053276151951</v>
      </c>
      <c r="R117" s="24">
        <v>912.24836729956291</v>
      </c>
      <c r="S117" s="7">
        <v>2.2831289159056185</v>
      </c>
      <c r="T117" s="34">
        <v>25.114418074961801</v>
      </c>
      <c r="U117" s="7">
        <v>0.74219615482103496</v>
      </c>
      <c r="V117" s="7">
        <v>-10.915704177984914</v>
      </c>
      <c r="W117" s="7">
        <v>5.0658954801816556</v>
      </c>
      <c r="X117" s="7">
        <v>0.75988432202724832</v>
      </c>
    </row>
    <row r="118" spans="1:25" x14ac:dyDescent="0.3">
      <c r="A118" s="12" t="s">
        <v>1107</v>
      </c>
      <c r="B118" s="12" t="s">
        <v>162</v>
      </c>
      <c r="C118" s="12" t="s">
        <v>1559</v>
      </c>
      <c r="D118" s="7">
        <v>44.079500000000003</v>
      </c>
      <c r="E118" s="7">
        <v>3.2370999999999999</v>
      </c>
      <c r="F118" s="7">
        <v>10.109400000000001</v>
      </c>
      <c r="G118" s="7">
        <v>12.738300000000001</v>
      </c>
      <c r="H118" s="7">
        <v>0.41677500000000001</v>
      </c>
      <c r="I118" s="7">
        <v>14.193</v>
      </c>
      <c r="J118" s="7">
        <v>10.9068</v>
      </c>
      <c r="K118" s="7">
        <v>2.5879699999999999</v>
      </c>
      <c r="L118" s="7">
        <v>0.28434900000000002</v>
      </c>
      <c r="M118" s="7">
        <v>-2.9729999999999999E-2</v>
      </c>
      <c r="N118" s="7">
        <v>0.14471700000000001</v>
      </c>
      <c r="O118" s="7">
        <v>4.5706999999999998E-2</v>
      </c>
      <c r="P118" s="7">
        <v>3.8044000000000001E-2</v>
      </c>
      <c r="Q118" s="7">
        <v>66.512230040982828</v>
      </c>
      <c r="R118" s="24">
        <v>912.97360922700022</v>
      </c>
      <c r="S118" s="7">
        <v>2.2466717860109968</v>
      </c>
      <c r="T118" s="34">
        <v>24.713389646120962</v>
      </c>
      <c r="U118" s="7">
        <v>0.76222835393602839</v>
      </c>
      <c r="V118" s="7">
        <v>-10.884548107054574</v>
      </c>
      <c r="W118" s="7">
        <v>5.0288101697621173</v>
      </c>
      <c r="X118" s="7">
        <v>0.75432152546431752</v>
      </c>
    </row>
    <row r="119" spans="1:25" x14ac:dyDescent="0.3">
      <c r="A119" s="12" t="s">
        <v>1108</v>
      </c>
      <c r="B119" s="12" t="s">
        <v>159</v>
      </c>
      <c r="C119" s="12" t="s">
        <v>1559</v>
      </c>
      <c r="D119" s="7">
        <v>43.729700000000001</v>
      </c>
      <c r="E119" s="7">
        <v>3.16568</v>
      </c>
      <c r="F119" s="7">
        <v>10.761100000000001</v>
      </c>
      <c r="G119" s="7">
        <v>13.1229</v>
      </c>
      <c r="H119" s="7">
        <v>0.409771</v>
      </c>
      <c r="I119" s="7">
        <v>13.798</v>
      </c>
      <c r="J119" s="7">
        <v>10.9152</v>
      </c>
      <c r="K119" s="7">
        <v>2.7043699999999999</v>
      </c>
      <c r="L119" s="7">
        <v>0.30712</v>
      </c>
      <c r="M119" s="7">
        <v>1.3353E-2</v>
      </c>
      <c r="N119" s="7">
        <v>0.14347799999999999</v>
      </c>
      <c r="O119" s="7">
        <v>3.8242999999999999E-2</v>
      </c>
      <c r="P119" s="7">
        <v>-1.9859999999999999E-2</v>
      </c>
      <c r="Q119" s="7">
        <v>65.208908291144922</v>
      </c>
      <c r="R119" s="24">
        <v>924.94724091369972</v>
      </c>
      <c r="S119" s="7">
        <v>2.6231150918987374</v>
      </c>
      <c r="T119" s="34">
        <v>28.854266010886111</v>
      </c>
      <c r="U119" s="7">
        <v>0.61177877772148914</v>
      </c>
      <c r="V119" s="7">
        <v>-10.815755373369239</v>
      </c>
      <c r="W119" s="7">
        <v>5.4242612943413873</v>
      </c>
      <c r="X119" s="7">
        <v>0.81363919415120811</v>
      </c>
    </row>
    <row r="120" spans="1:25" x14ac:dyDescent="0.3">
      <c r="A120" s="12" t="s">
        <v>1109</v>
      </c>
      <c r="B120" s="12" t="s">
        <v>162</v>
      </c>
      <c r="C120" s="12" t="s">
        <v>1559</v>
      </c>
      <c r="D120" s="7">
        <v>43.310400000000001</v>
      </c>
      <c r="E120" s="7">
        <v>3.23129</v>
      </c>
      <c r="F120" s="7">
        <v>10.800599999999999</v>
      </c>
      <c r="G120" s="7">
        <v>13.193300000000001</v>
      </c>
      <c r="H120" s="7">
        <v>0.38543699999999997</v>
      </c>
      <c r="I120" s="7">
        <v>14.0061</v>
      </c>
      <c r="J120" s="7">
        <v>10.8391</v>
      </c>
      <c r="K120" s="7">
        <v>2.6740900000000001</v>
      </c>
      <c r="L120" s="7">
        <v>0.30133300000000002</v>
      </c>
      <c r="M120" s="7">
        <v>-2.555E-2</v>
      </c>
      <c r="N120" s="7">
        <v>0.13238800000000001</v>
      </c>
      <c r="O120" s="7">
        <v>3.397E-2</v>
      </c>
      <c r="P120" s="7">
        <v>4.9638000000000002E-2</v>
      </c>
      <c r="Q120" s="7">
        <v>65.426812255214955</v>
      </c>
      <c r="R120" s="24">
        <v>930.68017301481768</v>
      </c>
      <c r="S120" s="7">
        <v>2.6488412175642897</v>
      </c>
      <c r="T120" s="34">
        <v>29.137253393207185</v>
      </c>
      <c r="U120" s="7">
        <v>0.71397086542675492</v>
      </c>
      <c r="V120" s="7">
        <v>-10.616057054094636</v>
      </c>
      <c r="W120" s="7">
        <v>5.2308481123093848</v>
      </c>
      <c r="X120" s="7">
        <v>0.78462721684640768</v>
      </c>
    </row>
    <row r="121" spans="1:25" x14ac:dyDescent="0.3">
      <c r="A121" s="12" t="s">
        <v>1110</v>
      </c>
      <c r="B121" s="12" t="s">
        <v>159</v>
      </c>
      <c r="C121" s="12" t="s">
        <v>1559</v>
      </c>
      <c r="D121" s="7">
        <v>43.374499999999998</v>
      </c>
      <c r="E121" s="7">
        <v>3.2069299999999998</v>
      </c>
      <c r="F121" s="7">
        <v>10.8141</v>
      </c>
      <c r="G121" s="7">
        <v>13.162000000000001</v>
      </c>
      <c r="H121" s="7">
        <v>0.442388</v>
      </c>
      <c r="I121" s="7">
        <v>13.935700000000001</v>
      </c>
      <c r="J121" s="7">
        <v>10.969900000000001</v>
      </c>
      <c r="K121" s="7">
        <v>2.6069599999999999</v>
      </c>
      <c r="L121" s="7">
        <v>0.33165699999999998</v>
      </c>
      <c r="M121" s="7">
        <v>2.3052E-2</v>
      </c>
      <c r="N121" s="7">
        <v>0.14871300000000001</v>
      </c>
      <c r="O121" s="7">
        <v>4.3825999999999997E-2</v>
      </c>
      <c r="P121" s="7">
        <v>1.7992999999999999E-2</v>
      </c>
      <c r="Q121" s="7">
        <v>65.366531525502509</v>
      </c>
      <c r="R121" s="24">
        <v>931.20517354023809</v>
      </c>
      <c r="S121" s="7">
        <v>2.6562170335753774</v>
      </c>
      <c r="T121" s="34">
        <v>29.21838736932915</v>
      </c>
      <c r="U121" s="7">
        <v>0.68223647285763178</v>
      </c>
      <c r="V121" s="7">
        <v>-10.638717433528047</v>
      </c>
      <c r="W121" s="7">
        <v>5.2960039662109244</v>
      </c>
      <c r="X121" s="7">
        <v>0.79440059493163862</v>
      </c>
    </row>
    <row r="122" spans="1:25" x14ac:dyDescent="0.3">
      <c r="A122" s="12" t="s">
        <v>1111</v>
      </c>
      <c r="B122" s="12" t="s">
        <v>159</v>
      </c>
      <c r="C122" s="12" t="s">
        <v>1559</v>
      </c>
      <c r="D122" s="7">
        <v>43.421999999999997</v>
      </c>
      <c r="E122" s="7">
        <v>3.2355700000000001</v>
      </c>
      <c r="F122" s="7">
        <v>10.8901</v>
      </c>
      <c r="G122" s="7">
        <v>13.3993</v>
      </c>
      <c r="H122" s="7">
        <v>0.34266799999999997</v>
      </c>
      <c r="I122" s="7">
        <v>13.821199999999999</v>
      </c>
      <c r="J122" s="7">
        <v>10.5717</v>
      </c>
      <c r="K122" s="7">
        <v>2.6469399999999998</v>
      </c>
      <c r="L122" s="7">
        <v>0.24991099999999999</v>
      </c>
      <c r="M122" s="7">
        <v>-5.1450000000000003E-2</v>
      </c>
      <c r="N122" s="7">
        <v>0.1232</v>
      </c>
      <c r="O122" s="7">
        <v>3.3595E-2</v>
      </c>
      <c r="P122" s="7">
        <v>-3.5990000000000001E-2</v>
      </c>
      <c r="Q122" s="7">
        <v>64.77288649116737</v>
      </c>
      <c r="R122" s="24">
        <v>923.99907184900871</v>
      </c>
      <c r="S122" s="7">
        <v>2.702317198978494</v>
      </c>
      <c r="T122" s="34">
        <v>29.725489188763436</v>
      </c>
      <c r="U122" s="7">
        <v>0.70025681411043994</v>
      </c>
      <c r="V122" s="7">
        <v>-10.740288209397377</v>
      </c>
      <c r="W122" s="7">
        <v>5.5552895718586557</v>
      </c>
      <c r="X122" s="7">
        <v>0.83329343577879833</v>
      </c>
      <c r="Y122" s="12">
        <v>72</v>
      </c>
    </row>
    <row r="123" spans="1:25" x14ac:dyDescent="0.3">
      <c r="A123" s="12" t="s">
        <v>1111</v>
      </c>
      <c r="B123" s="12" t="s">
        <v>195</v>
      </c>
      <c r="C123" s="12" t="s">
        <v>1559</v>
      </c>
      <c r="D123" s="7">
        <v>43.118899999999996</v>
      </c>
      <c r="E123" s="7">
        <v>3.3792599999999999</v>
      </c>
      <c r="F123" s="7">
        <v>10.692299999999999</v>
      </c>
      <c r="G123" s="7">
        <v>13.4138</v>
      </c>
      <c r="H123" s="7">
        <v>0.425709</v>
      </c>
      <c r="I123" s="7">
        <v>14.004899999999999</v>
      </c>
      <c r="J123" s="7">
        <v>10.498100000000001</v>
      </c>
      <c r="K123" s="7">
        <v>2.71211</v>
      </c>
      <c r="L123" s="7">
        <v>0.26098900000000003</v>
      </c>
      <c r="M123" s="7">
        <v>-1.77E-2</v>
      </c>
      <c r="N123" s="7">
        <v>0.118243</v>
      </c>
      <c r="O123" s="7">
        <v>2.7938999999999999E-2</v>
      </c>
      <c r="P123" s="7">
        <v>2.7822E-2</v>
      </c>
      <c r="Q123" s="7">
        <v>65.048985264899443</v>
      </c>
      <c r="R123" s="24">
        <v>931.52523684260154</v>
      </c>
      <c r="S123" s="7">
        <v>2.5789446306296431</v>
      </c>
      <c r="T123" s="34">
        <v>28.368390936926072</v>
      </c>
      <c r="U123" s="7">
        <v>0.77823460105984932</v>
      </c>
      <c r="V123" s="7">
        <v>-10.540313632557293</v>
      </c>
      <c r="W123" s="7">
        <v>5.1683534631335863</v>
      </c>
      <c r="X123" s="7">
        <v>0.77525301947003789</v>
      </c>
      <c r="Y123" s="12">
        <v>62</v>
      </c>
    </row>
    <row r="124" spans="1:25" x14ac:dyDescent="0.3">
      <c r="A124" s="12" t="s">
        <v>1111</v>
      </c>
      <c r="B124" s="12" t="s">
        <v>195</v>
      </c>
      <c r="C124" s="12" t="s">
        <v>1559</v>
      </c>
      <c r="D124" s="7">
        <v>43.051400000000001</v>
      </c>
      <c r="E124" s="7">
        <v>3.3401399999999999</v>
      </c>
      <c r="F124" s="7">
        <v>10.803800000000001</v>
      </c>
      <c r="G124" s="7">
        <v>13.268700000000001</v>
      </c>
      <c r="H124" s="7">
        <v>0.45931499999999997</v>
      </c>
      <c r="I124" s="7">
        <v>14.0853</v>
      </c>
      <c r="J124" s="7">
        <v>10.652900000000001</v>
      </c>
      <c r="K124" s="7">
        <v>2.7101799999999998</v>
      </c>
      <c r="L124" s="7">
        <v>0.31287799999999999</v>
      </c>
      <c r="M124" s="7">
        <v>2.8767999999999998E-2</v>
      </c>
      <c r="N124" s="7">
        <v>0.14007600000000001</v>
      </c>
      <c r="O124" s="7">
        <v>3.0412999999999999E-2</v>
      </c>
      <c r="P124" s="7">
        <v>-3.1960000000000002E-2</v>
      </c>
      <c r="Q124" s="7">
        <v>65.425454991950275</v>
      </c>
      <c r="R124" s="24">
        <v>937.27570957604394</v>
      </c>
      <c r="S124" s="7">
        <v>2.642235818779179</v>
      </c>
      <c r="T124" s="34">
        <v>29.064594006570971</v>
      </c>
      <c r="U124" s="7">
        <v>0.77998117202866091</v>
      </c>
      <c r="V124" s="7">
        <v>-10.440401893943095</v>
      </c>
      <c r="W124" s="7">
        <v>5.0809282755668557</v>
      </c>
      <c r="X124" s="7">
        <v>0.76213924133502831</v>
      </c>
      <c r="Y124" s="12">
        <v>51</v>
      </c>
    </row>
    <row r="125" spans="1:25" x14ac:dyDescent="0.3">
      <c r="A125" s="12" t="s">
        <v>1111</v>
      </c>
      <c r="B125" s="12" t="s">
        <v>195</v>
      </c>
      <c r="C125" s="12" t="s">
        <v>1559</v>
      </c>
      <c r="D125" s="7">
        <v>43.371000000000002</v>
      </c>
      <c r="E125" s="7">
        <v>3.1240100000000002</v>
      </c>
      <c r="F125" s="7">
        <v>10.8316</v>
      </c>
      <c r="G125" s="7">
        <v>13.347799999999999</v>
      </c>
      <c r="H125" s="7">
        <v>0.41062500000000002</v>
      </c>
      <c r="I125" s="7">
        <v>13.9033</v>
      </c>
      <c r="J125" s="7">
        <v>10.730399999999999</v>
      </c>
      <c r="K125" s="7">
        <v>2.6300400000000002</v>
      </c>
      <c r="L125" s="7">
        <v>0.26611000000000001</v>
      </c>
      <c r="M125" s="7">
        <v>-3.057E-2</v>
      </c>
      <c r="N125" s="7">
        <v>0.15417</v>
      </c>
      <c r="O125" s="7">
        <v>3.4049999999999997E-2</v>
      </c>
      <c r="P125" s="7">
        <v>-4.9750000000000003E-2</v>
      </c>
      <c r="Q125" s="7">
        <v>64.995570425575238</v>
      </c>
      <c r="R125" s="24">
        <v>926.35489559513462</v>
      </c>
      <c r="S125" s="7">
        <v>2.6681081918231375</v>
      </c>
      <c r="T125" s="34">
        <v>29.349190110054515</v>
      </c>
      <c r="U125" s="7">
        <v>0.73759045831300885</v>
      </c>
      <c r="V125" s="7">
        <v>-10.664431556177927</v>
      </c>
      <c r="W125" s="7">
        <v>5.4706674343964083</v>
      </c>
      <c r="X125" s="7">
        <v>0.82060011515946119</v>
      </c>
      <c r="Y125" s="12">
        <v>41</v>
      </c>
    </row>
    <row r="126" spans="1:25" x14ac:dyDescent="0.3">
      <c r="A126" s="12" t="s">
        <v>1111</v>
      </c>
      <c r="B126" s="12" t="s">
        <v>195</v>
      </c>
      <c r="C126" s="12" t="s">
        <v>1559</v>
      </c>
      <c r="D126" s="7">
        <v>42.913800000000002</v>
      </c>
      <c r="E126" s="7">
        <v>3.3647900000000002</v>
      </c>
      <c r="F126" s="7">
        <v>10.9655</v>
      </c>
      <c r="G126" s="7">
        <v>13.534599999999999</v>
      </c>
      <c r="H126" s="7">
        <v>0.290412</v>
      </c>
      <c r="I126" s="7">
        <v>13.696899999999999</v>
      </c>
      <c r="J126" s="7">
        <v>10.9117</v>
      </c>
      <c r="K126" s="7">
        <v>2.7378</v>
      </c>
      <c r="L126" s="7">
        <v>0.30361100000000002</v>
      </c>
      <c r="M126" s="7">
        <v>-4.5839999999999999E-2</v>
      </c>
      <c r="N126" s="7">
        <v>0.139766</v>
      </c>
      <c r="O126" s="7">
        <v>4.1091999999999997E-2</v>
      </c>
      <c r="P126" s="7">
        <v>1.7899999999999999E-2</v>
      </c>
      <c r="Q126" s="7">
        <v>64.3362856501696</v>
      </c>
      <c r="R126" s="24">
        <v>937.71582791239598</v>
      </c>
      <c r="S126" s="7">
        <v>2.7876872821923397</v>
      </c>
      <c r="T126" s="34">
        <v>30.66456010411574</v>
      </c>
      <c r="U126" s="7">
        <v>0.565620364806942</v>
      </c>
      <c r="V126" s="7">
        <v>-10.641946833546903</v>
      </c>
      <c r="W126" s="7">
        <v>5.2753624411542006</v>
      </c>
      <c r="X126" s="7">
        <v>0.79130436617313005</v>
      </c>
      <c r="Y126" s="12">
        <v>31</v>
      </c>
    </row>
    <row r="127" spans="1:25" x14ac:dyDescent="0.3">
      <c r="A127" s="12" t="s">
        <v>1111</v>
      </c>
      <c r="B127" s="12" t="s">
        <v>195</v>
      </c>
      <c r="C127" s="12" t="s">
        <v>1559</v>
      </c>
      <c r="D127" s="7">
        <v>43.349899999999998</v>
      </c>
      <c r="E127" s="7">
        <v>3.4319199999999999</v>
      </c>
      <c r="F127" s="7">
        <v>10.620699999999999</v>
      </c>
      <c r="G127" s="7">
        <v>12.9818</v>
      </c>
      <c r="H127" s="7">
        <v>0.39145200000000002</v>
      </c>
      <c r="I127" s="7">
        <v>13.901</v>
      </c>
      <c r="J127" s="7">
        <v>10.9849</v>
      </c>
      <c r="K127" s="7">
        <v>2.6297799999999998</v>
      </c>
      <c r="L127" s="7">
        <v>0.34593699999999999</v>
      </c>
      <c r="M127" s="7">
        <v>-7.6800000000000002E-3</v>
      </c>
      <c r="N127" s="7">
        <v>0.14469299999999999</v>
      </c>
      <c r="O127" s="7">
        <v>4.1749000000000001E-2</v>
      </c>
      <c r="P127" s="7">
        <v>-8.0000000000000002E-3</v>
      </c>
      <c r="Q127" s="7">
        <v>65.621731214535401</v>
      </c>
      <c r="R127" s="24">
        <v>930.35745356173379</v>
      </c>
      <c r="S127" s="7">
        <v>2.5600112964486503</v>
      </c>
      <c r="T127" s="34">
        <v>28.160124260935156</v>
      </c>
      <c r="U127" s="7">
        <v>0.60395379801024074</v>
      </c>
      <c r="V127" s="7">
        <v>-10.734877851498954</v>
      </c>
      <c r="W127" s="7">
        <v>5.0889790633609762</v>
      </c>
      <c r="X127" s="7">
        <v>0.76334685950414638</v>
      </c>
      <c r="Y127" s="12">
        <v>21</v>
      </c>
    </row>
    <row r="128" spans="1:25" x14ac:dyDescent="0.3">
      <c r="A128" s="12" t="s">
        <v>1111</v>
      </c>
      <c r="B128" s="12" t="s">
        <v>195</v>
      </c>
      <c r="C128" s="12" t="s">
        <v>1559</v>
      </c>
      <c r="D128" s="7">
        <v>43.897799999999997</v>
      </c>
      <c r="E128" s="7">
        <v>3.2372100000000001</v>
      </c>
      <c r="F128" s="7">
        <v>10.047599999999999</v>
      </c>
      <c r="G128" s="7">
        <v>12.873900000000001</v>
      </c>
      <c r="H128" s="7">
        <v>0.41875000000000001</v>
      </c>
      <c r="I128" s="7">
        <v>14.2171</v>
      </c>
      <c r="J128" s="7">
        <v>10.8653</v>
      </c>
      <c r="K128" s="7">
        <v>2.6366700000000001</v>
      </c>
      <c r="L128" s="7">
        <v>0.30344300000000002</v>
      </c>
      <c r="M128" s="7">
        <v>3.2466000000000002E-2</v>
      </c>
      <c r="N128" s="7">
        <v>0.13795499999999999</v>
      </c>
      <c r="O128" s="7">
        <v>4.2623000000000001E-2</v>
      </c>
      <c r="P128" s="7">
        <v>-1.9859999999999999E-2</v>
      </c>
      <c r="Q128" s="7">
        <v>66.313879521354608</v>
      </c>
      <c r="R128" s="24">
        <v>914.4903332795393</v>
      </c>
      <c r="S128" s="7">
        <v>2.2163948818570409</v>
      </c>
      <c r="T128" s="34">
        <v>24.380343700427449</v>
      </c>
      <c r="U128" s="7">
        <v>0.78207038312924393</v>
      </c>
      <c r="V128" s="7">
        <v>-10.839706452533097</v>
      </c>
      <c r="W128" s="7">
        <v>4.7993784752994397</v>
      </c>
      <c r="X128" s="7">
        <v>0.71990677129491598</v>
      </c>
      <c r="Y128" s="12">
        <v>10</v>
      </c>
    </row>
    <row r="129" spans="1:25" x14ac:dyDescent="0.3">
      <c r="A129" s="12" t="s">
        <v>1111</v>
      </c>
      <c r="B129" s="12" t="s">
        <v>162</v>
      </c>
      <c r="C129" s="12" t="s">
        <v>1559</v>
      </c>
      <c r="D129" s="7">
        <v>44.300800000000002</v>
      </c>
      <c r="E129" s="7">
        <v>3.1968299999999998</v>
      </c>
      <c r="F129" s="7">
        <v>9.9514399999999998</v>
      </c>
      <c r="G129" s="7">
        <v>12.9922</v>
      </c>
      <c r="H129" s="7">
        <v>0.37012699999999998</v>
      </c>
      <c r="I129" s="7">
        <v>14.2484</v>
      </c>
      <c r="J129" s="7">
        <v>10.716200000000001</v>
      </c>
      <c r="K129" s="7">
        <v>2.5794199999999998</v>
      </c>
      <c r="L129" s="7">
        <v>0.32653300000000002</v>
      </c>
      <c r="M129" s="7">
        <v>3.0693000000000002E-2</v>
      </c>
      <c r="N129" s="7">
        <v>0.127499</v>
      </c>
      <c r="O129" s="7">
        <v>4.8162999999999997E-2</v>
      </c>
      <c r="P129" s="7">
        <v>-2E-3</v>
      </c>
      <c r="Q129" s="7">
        <v>66.158495229317609</v>
      </c>
      <c r="R129" s="24">
        <v>905.10838267913982</v>
      </c>
      <c r="S129" s="7">
        <v>2.1443117607673492</v>
      </c>
      <c r="T129" s="34">
        <v>23.587429368440841</v>
      </c>
      <c r="U129" s="7">
        <v>0.83132561201685551</v>
      </c>
      <c r="V129" s="7">
        <v>-10.956262211717714</v>
      </c>
      <c r="W129" s="7">
        <v>4.7949254298273338</v>
      </c>
      <c r="X129" s="7">
        <v>0.7192388144741001</v>
      </c>
      <c r="Y129" s="12">
        <v>0</v>
      </c>
    </row>
  </sheetData>
  <mergeCells count="2">
    <mergeCell ref="R2:X2"/>
    <mergeCell ref="A1:C1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E20E1-89D5-48F1-9CB7-F8FD14242013}">
  <dimension ref="A1:S30"/>
  <sheetViews>
    <sheetView topLeftCell="A25" zoomScale="90" zoomScaleNormal="90" workbookViewId="0">
      <selection activeCell="C11" sqref="C11"/>
    </sheetView>
  </sheetViews>
  <sheetFormatPr defaultRowHeight="15.6" x14ac:dyDescent="0.3"/>
  <cols>
    <col min="1" max="1" width="25.5546875" style="12" bestFit="1" customWidth="1"/>
    <col min="2" max="2" width="16.21875" style="12" bestFit="1" customWidth="1"/>
    <col min="3" max="3" width="24" style="12" bestFit="1" customWidth="1"/>
    <col min="4" max="14" width="8.88671875" style="12"/>
    <col min="15" max="15" width="15.88671875" style="12" bestFit="1" customWidth="1"/>
    <col min="16" max="17" width="16" style="12" bestFit="1" customWidth="1"/>
    <col min="18" max="18" width="12.5546875" style="12" bestFit="1" customWidth="1"/>
    <col min="19" max="19" width="12.77734375" style="12" bestFit="1" customWidth="1"/>
    <col min="20" max="244" width="8.88671875" style="12"/>
    <col min="245" max="245" width="25.5546875" style="12" bestFit="1" customWidth="1"/>
    <col min="246" max="500" width="8.88671875" style="12"/>
    <col min="501" max="501" width="25.5546875" style="12" bestFit="1" customWidth="1"/>
    <col min="502" max="756" width="8.88671875" style="12"/>
    <col min="757" max="757" width="25.5546875" style="12" bestFit="1" customWidth="1"/>
    <col min="758" max="1012" width="8.88671875" style="12"/>
    <col min="1013" max="1013" width="25.5546875" style="12" bestFit="1" customWidth="1"/>
    <col min="1014" max="1268" width="8.88671875" style="12"/>
    <col min="1269" max="1269" width="25.5546875" style="12" bestFit="1" customWidth="1"/>
    <col min="1270" max="1524" width="8.88671875" style="12"/>
    <col min="1525" max="1525" width="25.5546875" style="12" bestFit="1" customWidth="1"/>
    <col min="1526" max="1780" width="8.88671875" style="12"/>
    <col min="1781" max="1781" width="25.5546875" style="12" bestFit="1" customWidth="1"/>
    <col min="1782" max="2036" width="8.88671875" style="12"/>
    <col min="2037" max="2037" width="25.5546875" style="12" bestFit="1" customWidth="1"/>
    <col min="2038" max="2292" width="8.88671875" style="12"/>
    <col min="2293" max="2293" width="25.5546875" style="12" bestFit="1" customWidth="1"/>
    <col min="2294" max="2548" width="8.88671875" style="12"/>
    <col min="2549" max="2549" width="25.5546875" style="12" bestFit="1" customWidth="1"/>
    <col min="2550" max="2804" width="8.88671875" style="12"/>
    <col min="2805" max="2805" width="25.5546875" style="12" bestFit="1" customWidth="1"/>
    <col min="2806" max="3060" width="8.88671875" style="12"/>
    <col min="3061" max="3061" width="25.5546875" style="12" bestFit="1" customWidth="1"/>
    <col min="3062" max="3316" width="8.88671875" style="12"/>
    <col min="3317" max="3317" width="25.5546875" style="12" bestFit="1" customWidth="1"/>
    <col min="3318" max="3572" width="8.88671875" style="12"/>
    <col min="3573" max="3573" width="25.5546875" style="12" bestFit="1" customWidth="1"/>
    <col min="3574" max="3828" width="8.88671875" style="12"/>
    <col min="3829" max="3829" width="25.5546875" style="12" bestFit="1" customWidth="1"/>
    <col min="3830" max="4084" width="8.88671875" style="12"/>
    <col min="4085" max="4085" width="25.5546875" style="12" bestFit="1" customWidth="1"/>
    <col min="4086" max="4340" width="8.88671875" style="12"/>
    <col min="4341" max="4341" width="25.5546875" style="12" bestFit="1" customWidth="1"/>
    <col min="4342" max="4596" width="8.88671875" style="12"/>
    <col min="4597" max="4597" width="25.5546875" style="12" bestFit="1" customWidth="1"/>
    <col min="4598" max="4852" width="8.88671875" style="12"/>
    <col min="4853" max="4853" width="25.5546875" style="12" bestFit="1" customWidth="1"/>
    <col min="4854" max="5108" width="8.88671875" style="12"/>
    <col min="5109" max="5109" width="25.5546875" style="12" bestFit="1" customWidth="1"/>
    <col min="5110" max="5364" width="8.88671875" style="12"/>
    <col min="5365" max="5365" width="25.5546875" style="12" bestFit="1" customWidth="1"/>
    <col min="5366" max="5620" width="8.88671875" style="12"/>
    <col min="5621" max="5621" width="25.5546875" style="12" bestFit="1" customWidth="1"/>
    <col min="5622" max="5876" width="8.88671875" style="12"/>
    <col min="5877" max="5877" width="25.5546875" style="12" bestFit="1" customWidth="1"/>
    <col min="5878" max="6132" width="8.88671875" style="12"/>
    <col min="6133" max="6133" width="25.5546875" style="12" bestFit="1" customWidth="1"/>
    <col min="6134" max="6388" width="8.88671875" style="12"/>
    <col min="6389" max="6389" width="25.5546875" style="12" bestFit="1" customWidth="1"/>
    <col min="6390" max="6644" width="8.88671875" style="12"/>
    <col min="6645" max="6645" width="25.5546875" style="12" bestFit="1" customWidth="1"/>
    <col min="6646" max="6900" width="8.88671875" style="12"/>
    <col min="6901" max="6901" width="25.5546875" style="12" bestFit="1" customWidth="1"/>
    <col min="6902" max="7156" width="8.88671875" style="12"/>
    <col min="7157" max="7157" width="25.5546875" style="12" bestFit="1" customWidth="1"/>
    <col min="7158" max="7412" width="8.88671875" style="12"/>
    <col min="7413" max="7413" width="25.5546875" style="12" bestFit="1" customWidth="1"/>
    <col min="7414" max="7668" width="8.88671875" style="12"/>
    <col min="7669" max="7669" width="25.5546875" style="12" bestFit="1" customWidth="1"/>
    <col min="7670" max="7924" width="8.88671875" style="12"/>
    <col min="7925" max="7925" width="25.5546875" style="12" bestFit="1" customWidth="1"/>
    <col min="7926" max="8180" width="8.88671875" style="12"/>
    <col min="8181" max="8181" width="25.5546875" style="12" bestFit="1" customWidth="1"/>
    <col min="8182" max="8436" width="8.88671875" style="12"/>
    <col min="8437" max="8437" width="25.5546875" style="12" bestFit="1" customWidth="1"/>
    <col min="8438" max="8692" width="8.88671875" style="12"/>
    <col min="8693" max="8693" width="25.5546875" style="12" bestFit="1" customWidth="1"/>
    <col min="8694" max="8948" width="8.88671875" style="12"/>
    <col min="8949" max="8949" width="25.5546875" style="12" bestFit="1" customWidth="1"/>
    <col min="8950" max="9204" width="8.88671875" style="12"/>
    <col min="9205" max="9205" width="25.5546875" style="12" bestFit="1" customWidth="1"/>
    <col min="9206" max="9460" width="8.88671875" style="12"/>
    <col min="9461" max="9461" width="25.5546875" style="12" bestFit="1" customWidth="1"/>
    <col min="9462" max="9716" width="8.88671875" style="12"/>
    <col min="9717" max="9717" width="25.5546875" style="12" bestFit="1" customWidth="1"/>
    <col min="9718" max="9972" width="8.88671875" style="12"/>
    <col min="9973" max="9973" width="25.5546875" style="12" bestFit="1" customWidth="1"/>
    <col min="9974" max="10228" width="8.88671875" style="12"/>
    <col min="10229" max="10229" width="25.5546875" style="12" bestFit="1" customWidth="1"/>
    <col min="10230" max="10484" width="8.88671875" style="12"/>
    <col min="10485" max="10485" width="25.5546875" style="12" bestFit="1" customWidth="1"/>
    <col min="10486" max="10740" width="8.88671875" style="12"/>
    <col min="10741" max="10741" width="25.5546875" style="12" bestFit="1" customWidth="1"/>
    <col min="10742" max="10996" width="8.88671875" style="12"/>
    <col min="10997" max="10997" width="25.5546875" style="12" bestFit="1" customWidth="1"/>
    <col min="10998" max="11252" width="8.88671875" style="12"/>
    <col min="11253" max="11253" width="25.5546875" style="12" bestFit="1" customWidth="1"/>
    <col min="11254" max="11508" width="8.88671875" style="12"/>
    <col min="11509" max="11509" width="25.5546875" style="12" bestFit="1" customWidth="1"/>
    <col min="11510" max="11764" width="8.88671875" style="12"/>
    <col min="11765" max="11765" width="25.5546875" style="12" bestFit="1" customWidth="1"/>
    <col min="11766" max="12020" width="8.88671875" style="12"/>
    <col min="12021" max="12021" width="25.5546875" style="12" bestFit="1" customWidth="1"/>
    <col min="12022" max="12276" width="8.88671875" style="12"/>
    <col min="12277" max="12277" width="25.5546875" style="12" bestFit="1" customWidth="1"/>
    <col min="12278" max="12532" width="8.88671875" style="12"/>
    <col min="12533" max="12533" width="25.5546875" style="12" bestFit="1" customWidth="1"/>
    <col min="12534" max="12788" width="8.88671875" style="12"/>
    <col min="12789" max="12789" width="25.5546875" style="12" bestFit="1" customWidth="1"/>
    <col min="12790" max="13044" width="8.88671875" style="12"/>
    <col min="13045" max="13045" width="25.5546875" style="12" bestFit="1" customWidth="1"/>
    <col min="13046" max="13300" width="8.88671875" style="12"/>
    <col min="13301" max="13301" width="25.5546875" style="12" bestFit="1" customWidth="1"/>
    <col min="13302" max="13556" width="8.88671875" style="12"/>
    <col min="13557" max="13557" width="25.5546875" style="12" bestFit="1" customWidth="1"/>
    <col min="13558" max="13812" width="8.88671875" style="12"/>
    <col min="13813" max="13813" width="25.5546875" style="12" bestFit="1" customWidth="1"/>
    <col min="13814" max="14068" width="8.88671875" style="12"/>
    <col min="14069" max="14069" width="25.5546875" style="12" bestFit="1" customWidth="1"/>
    <col min="14070" max="14324" width="8.88671875" style="12"/>
    <col min="14325" max="14325" width="25.5546875" style="12" bestFit="1" customWidth="1"/>
    <col min="14326" max="14580" width="8.88671875" style="12"/>
    <col min="14581" max="14581" width="25.5546875" style="12" bestFit="1" customWidth="1"/>
    <col min="14582" max="14836" width="8.88671875" style="12"/>
    <col min="14837" max="14837" width="25.5546875" style="12" bestFit="1" customWidth="1"/>
    <col min="14838" max="15092" width="8.88671875" style="12"/>
    <col min="15093" max="15093" width="25.5546875" style="12" bestFit="1" customWidth="1"/>
    <col min="15094" max="15348" width="8.88671875" style="12"/>
    <col min="15349" max="15349" width="25.5546875" style="12" bestFit="1" customWidth="1"/>
    <col min="15350" max="15604" width="8.88671875" style="12"/>
    <col min="15605" max="15605" width="25.5546875" style="12" bestFit="1" customWidth="1"/>
    <col min="15606" max="15860" width="8.88671875" style="12"/>
    <col min="15861" max="15861" width="25.5546875" style="12" bestFit="1" customWidth="1"/>
    <col min="15862" max="16116" width="8.88671875" style="12"/>
    <col min="16117" max="16117" width="25.5546875" style="12" bestFit="1" customWidth="1"/>
    <col min="16118" max="16384" width="8.88671875" style="12"/>
  </cols>
  <sheetData>
    <row r="1" spans="1:19" x14ac:dyDescent="0.3">
      <c r="A1" s="45" t="s">
        <v>1553</v>
      </c>
      <c r="B1" s="45"/>
      <c r="C1" s="45"/>
    </row>
    <row r="2" spans="1:19" x14ac:dyDescent="0.3">
      <c r="O2" s="47" t="s">
        <v>1536</v>
      </c>
      <c r="P2" s="47"/>
      <c r="Q2" s="47"/>
      <c r="R2" s="47"/>
    </row>
    <row r="3" spans="1:19" ht="18" x14ac:dyDescent="0.4">
      <c r="A3" s="12" t="s">
        <v>1407</v>
      </c>
      <c r="B3" s="12" t="s">
        <v>1405</v>
      </c>
      <c r="C3" s="12" t="s">
        <v>1406</v>
      </c>
      <c r="D3" s="31" t="s">
        <v>99</v>
      </c>
      <c r="E3" s="31" t="s">
        <v>100</v>
      </c>
      <c r="F3" s="31" t="s">
        <v>101</v>
      </c>
      <c r="G3" s="31" t="s">
        <v>152</v>
      </c>
      <c r="H3" s="31" t="s">
        <v>102</v>
      </c>
      <c r="I3" s="31" t="s">
        <v>103</v>
      </c>
      <c r="J3" s="31" t="s">
        <v>104</v>
      </c>
      <c r="K3" s="31" t="s">
        <v>105</v>
      </c>
      <c r="L3" s="31" t="s">
        <v>106</v>
      </c>
      <c r="M3" s="31" t="s">
        <v>154</v>
      </c>
      <c r="N3" s="32" t="s">
        <v>527</v>
      </c>
      <c r="O3" s="32" t="s">
        <v>1516</v>
      </c>
      <c r="P3" s="32" t="s">
        <v>1517</v>
      </c>
      <c r="Q3" s="32" t="s">
        <v>1518</v>
      </c>
      <c r="R3" s="12" t="s">
        <v>1552</v>
      </c>
      <c r="S3" s="12" t="s">
        <v>1422</v>
      </c>
    </row>
    <row r="4" spans="1:19" x14ac:dyDescent="0.3">
      <c r="A4" s="12" t="s">
        <v>1012</v>
      </c>
      <c r="B4" s="12" t="s">
        <v>159</v>
      </c>
      <c r="C4" s="12" t="s">
        <v>326</v>
      </c>
      <c r="D4" s="7">
        <v>38.0916</v>
      </c>
      <c r="E4" s="7">
        <v>0</v>
      </c>
      <c r="F4" s="7">
        <v>7.4000999999999997E-2</v>
      </c>
      <c r="G4" s="7">
        <v>20.076799999999999</v>
      </c>
      <c r="H4" s="7">
        <v>0.37204700000000002</v>
      </c>
      <c r="I4" s="7">
        <v>39.450800000000001</v>
      </c>
      <c r="J4" s="7">
        <v>0.29476799999999997</v>
      </c>
      <c r="K4" s="7">
        <v>0.22913500000000001</v>
      </c>
      <c r="L4" s="7">
        <v>1.6525000000000001E-2</v>
      </c>
      <c r="M4" s="7">
        <v>0</v>
      </c>
      <c r="N4" s="7">
        <v>77.794289615758487</v>
      </c>
      <c r="O4" s="24">
        <v>1112.2508964406716</v>
      </c>
      <c r="P4" s="24">
        <v>1091.2780106716127</v>
      </c>
      <c r="Q4" s="24">
        <v>1140.3028061802074</v>
      </c>
      <c r="R4" s="7">
        <v>0.27478750302618654</v>
      </c>
      <c r="S4" s="35" t="s">
        <v>1514</v>
      </c>
    </row>
    <row r="5" spans="1:19" x14ac:dyDescent="0.3">
      <c r="A5" s="12" t="s">
        <v>1013</v>
      </c>
      <c r="B5" s="12" t="s">
        <v>159</v>
      </c>
      <c r="C5" s="12" t="s">
        <v>326</v>
      </c>
      <c r="D5" s="7">
        <v>38.9587</v>
      </c>
      <c r="E5" s="7">
        <v>2.1703E-2</v>
      </c>
      <c r="F5" s="7">
        <v>0.11848599999999999</v>
      </c>
      <c r="G5" s="7">
        <v>19.6831</v>
      </c>
      <c r="H5" s="7">
        <v>0.33262199999999997</v>
      </c>
      <c r="I5" s="7">
        <v>40.308799999999998</v>
      </c>
      <c r="J5" s="7">
        <v>0.21271599999999999</v>
      </c>
      <c r="K5" s="7">
        <v>3.9517999999999998E-2</v>
      </c>
      <c r="L5" s="7">
        <v>9.7470000000000005E-3</v>
      </c>
      <c r="M5" s="7">
        <v>7.9028000000000001E-2</v>
      </c>
      <c r="N5" s="7">
        <v>78.499879524300127</v>
      </c>
      <c r="O5" s="24"/>
      <c r="P5" s="24"/>
      <c r="Q5" s="24"/>
      <c r="R5" s="7">
        <v>0.26366466335918287</v>
      </c>
      <c r="S5" s="35" t="s">
        <v>1515</v>
      </c>
    </row>
    <row r="6" spans="1:19" x14ac:dyDescent="0.3">
      <c r="A6" s="12" t="s">
        <v>532</v>
      </c>
      <c r="B6" s="12" t="s">
        <v>162</v>
      </c>
      <c r="C6" s="12" t="s">
        <v>326</v>
      </c>
      <c r="D6" s="7">
        <v>37.994300000000003</v>
      </c>
      <c r="E6" s="7">
        <v>1.5720000000000001E-2</v>
      </c>
      <c r="F6" s="7">
        <v>9.5368999999999995E-2</v>
      </c>
      <c r="G6" s="7">
        <v>19.541399999999999</v>
      </c>
      <c r="H6" s="7">
        <v>0.376778</v>
      </c>
      <c r="I6" s="7">
        <v>39.393799999999999</v>
      </c>
      <c r="J6" s="7">
        <v>0.24490000000000001</v>
      </c>
      <c r="K6" s="7">
        <v>7.0016999999999996E-2</v>
      </c>
      <c r="L6" s="7">
        <v>1.2318000000000001E-2</v>
      </c>
      <c r="M6" s="7">
        <v>9.6950000000000005E-3</v>
      </c>
      <c r="N6" s="7">
        <v>78.233098821534355</v>
      </c>
      <c r="O6" s="24"/>
      <c r="P6" s="24"/>
      <c r="Q6" s="24"/>
      <c r="R6" s="7">
        <v>0.26784657560051434</v>
      </c>
      <c r="S6" s="35" t="s">
        <v>1515</v>
      </c>
    </row>
    <row r="7" spans="1:19" x14ac:dyDescent="0.3">
      <c r="A7" s="12" t="s">
        <v>536</v>
      </c>
      <c r="B7" s="12" t="s">
        <v>162</v>
      </c>
      <c r="C7" s="12" t="s">
        <v>326</v>
      </c>
      <c r="D7" s="7">
        <v>38.512500000000003</v>
      </c>
      <c r="E7" s="7">
        <v>0</v>
      </c>
      <c r="F7" s="7">
        <v>5.6723000000000003E-2</v>
      </c>
      <c r="G7" s="7">
        <v>20.6435</v>
      </c>
      <c r="H7" s="7">
        <v>0.36017100000000002</v>
      </c>
      <c r="I7" s="7">
        <v>39.572299999999998</v>
      </c>
      <c r="J7" s="7">
        <v>0.23821000000000001</v>
      </c>
      <c r="K7" s="7">
        <v>4.1569000000000002E-2</v>
      </c>
      <c r="L7" s="7">
        <v>0</v>
      </c>
      <c r="M7" s="7">
        <v>2.7620000000000001E-3</v>
      </c>
      <c r="N7" s="7">
        <v>77.363615176061003</v>
      </c>
      <c r="O7" s="24">
        <v>1112.2508964406716</v>
      </c>
      <c r="P7" s="24">
        <v>1091.2780106716127</v>
      </c>
      <c r="Q7" s="24">
        <v>1093.3108061802075</v>
      </c>
      <c r="R7" s="7">
        <v>0.28167632002382448</v>
      </c>
      <c r="S7" s="35" t="s">
        <v>1514</v>
      </c>
    </row>
    <row r="8" spans="1:19" x14ac:dyDescent="0.3">
      <c r="A8" s="12" t="s">
        <v>901</v>
      </c>
      <c r="B8" s="12" t="s">
        <v>162</v>
      </c>
      <c r="C8" s="12" t="s">
        <v>326</v>
      </c>
      <c r="D8" s="7">
        <v>38.491</v>
      </c>
      <c r="E8" s="7">
        <v>6.9059999999999998E-3</v>
      </c>
      <c r="F8" s="7">
        <v>4.9924000000000003E-2</v>
      </c>
      <c r="G8" s="7">
        <v>20.854299999999999</v>
      </c>
      <c r="H8" s="7">
        <v>0.33396500000000001</v>
      </c>
      <c r="I8" s="7">
        <v>40.184899999999999</v>
      </c>
      <c r="J8" s="7">
        <v>0.226774</v>
      </c>
      <c r="K8" s="7">
        <v>2.0379999999999999E-3</v>
      </c>
      <c r="L8" s="7">
        <v>5.0090000000000004E-3</v>
      </c>
      <c r="M8" s="7">
        <v>0</v>
      </c>
      <c r="N8" s="7">
        <v>77.454589182059038</v>
      </c>
      <c r="O8" s="24">
        <v>1121.0325491457343</v>
      </c>
      <c r="P8" s="24">
        <v>1106.4770391970692</v>
      </c>
      <c r="Q8" s="24">
        <v>1108.8944298059678</v>
      </c>
      <c r="R8" s="7">
        <v>0.29649474503056067</v>
      </c>
      <c r="S8" s="35" t="s">
        <v>1514</v>
      </c>
    </row>
    <row r="9" spans="1:19" x14ac:dyDescent="0.3">
      <c r="A9" s="12" t="s">
        <v>1014</v>
      </c>
      <c r="B9" s="12" t="s">
        <v>159</v>
      </c>
      <c r="C9" s="12" t="s">
        <v>1558</v>
      </c>
      <c r="D9" s="7">
        <v>37.144500000000001</v>
      </c>
      <c r="E9" s="7">
        <v>0</v>
      </c>
      <c r="F9" s="7">
        <v>5.4049E-2</v>
      </c>
      <c r="G9" s="7">
        <v>22.505199999999999</v>
      </c>
      <c r="H9" s="7">
        <v>0.40689399999999998</v>
      </c>
      <c r="I9" s="7">
        <v>37.697000000000003</v>
      </c>
      <c r="J9" s="7">
        <v>0.215609</v>
      </c>
      <c r="K9" s="7">
        <v>6.8820000000000006E-2</v>
      </c>
      <c r="L9" s="7">
        <v>0</v>
      </c>
      <c r="M9" s="7">
        <v>0</v>
      </c>
      <c r="N9" s="7">
        <v>74.91460885397629</v>
      </c>
      <c r="O9" s="24"/>
      <c r="P9" s="24"/>
      <c r="Q9" s="24"/>
      <c r="R9" s="7">
        <v>0.17135415526589684</v>
      </c>
      <c r="S9" s="35" t="s">
        <v>1515</v>
      </c>
    </row>
    <row r="10" spans="1:19" x14ac:dyDescent="0.3">
      <c r="A10" s="12" t="s">
        <v>1014</v>
      </c>
      <c r="B10" s="12" t="s">
        <v>195</v>
      </c>
      <c r="C10" s="12" t="s">
        <v>1558</v>
      </c>
      <c r="D10" s="7">
        <v>36.8827</v>
      </c>
      <c r="E10" s="7">
        <v>6.9876999999999995E-2</v>
      </c>
      <c r="F10" s="7">
        <v>4.4561000000000003E-2</v>
      </c>
      <c r="G10" s="7">
        <v>23.3735</v>
      </c>
      <c r="H10" s="7">
        <v>0.44025599999999998</v>
      </c>
      <c r="I10" s="7">
        <v>36.926099999999998</v>
      </c>
      <c r="J10" s="7">
        <v>0.25628400000000001</v>
      </c>
      <c r="K10" s="7">
        <v>4.3482E-2</v>
      </c>
      <c r="L10" s="7">
        <v>1.0132E-2</v>
      </c>
      <c r="M10" s="7">
        <v>0</v>
      </c>
      <c r="N10" s="7">
        <v>73.798946946935644</v>
      </c>
      <c r="O10" s="24"/>
      <c r="P10" s="24"/>
      <c r="Q10" s="24"/>
      <c r="R10" s="7">
        <v>0.36163843705169085</v>
      </c>
      <c r="S10" s="35" t="s">
        <v>1515</v>
      </c>
    </row>
    <row r="11" spans="1:19" x14ac:dyDescent="0.3">
      <c r="A11" s="12" t="s">
        <v>630</v>
      </c>
      <c r="B11" s="12" t="s">
        <v>159</v>
      </c>
      <c r="C11" s="12" t="s">
        <v>1558</v>
      </c>
      <c r="D11" s="7">
        <v>37.8977</v>
      </c>
      <c r="E11" s="7">
        <v>0</v>
      </c>
      <c r="F11" s="7">
        <v>5.1390000000000003E-3</v>
      </c>
      <c r="G11" s="7">
        <v>21.601199999999999</v>
      </c>
      <c r="H11" s="7">
        <v>0.38303599999999999</v>
      </c>
      <c r="I11" s="7">
        <v>38.162199999999999</v>
      </c>
      <c r="J11" s="7">
        <v>0.24063999999999999</v>
      </c>
      <c r="K11" s="7">
        <v>4.6389E-2</v>
      </c>
      <c r="L11" s="7">
        <v>0</v>
      </c>
      <c r="M11" s="7">
        <v>4.1099999999999999E-3</v>
      </c>
      <c r="N11" s="7">
        <v>75.902211931311726</v>
      </c>
      <c r="O11" s="24">
        <v>1121.0325491457343</v>
      </c>
      <c r="P11" s="24">
        <v>1106.4770391970692</v>
      </c>
      <c r="Q11" s="24">
        <v>1108.8944298059678</v>
      </c>
      <c r="R11" s="7">
        <v>0.32339161136209238</v>
      </c>
      <c r="S11" s="35" t="s">
        <v>1514</v>
      </c>
    </row>
    <row r="12" spans="1:19" x14ac:dyDescent="0.3">
      <c r="A12" s="12" t="s">
        <v>630</v>
      </c>
      <c r="B12" s="12" t="s">
        <v>195</v>
      </c>
      <c r="C12" s="12" t="s">
        <v>1558</v>
      </c>
      <c r="D12" s="7">
        <v>37.385899999999999</v>
      </c>
      <c r="E12" s="7">
        <v>1.1216E-2</v>
      </c>
      <c r="F12" s="7">
        <v>4.8046999999999999E-2</v>
      </c>
      <c r="G12" s="7">
        <v>22.3201</v>
      </c>
      <c r="H12" s="7">
        <v>0.403665</v>
      </c>
      <c r="I12" s="7">
        <v>38.319899999999997</v>
      </c>
      <c r="J12" s="7">
        <v>0.22339600000000001</v>
      </c>
      <c r="K12" s="7">
        <v>0.115855</v>
      </c>
      <c r="L12" s="7">
        <v>8.0329999999999999E-2</v>
      </c>
      <c r="M12" s="7">
        <v>5.4636999999999998E-2</v>
      </c>
      <c r="N12" s="7">
        <v>75.374951765055314</v>
      </c>
      <c r="O12" s="24"/>
      <c r="P12" s="24"/>
      <c r="Q12" s="24"/>
      <c r="R12" s="7">
        <v>0.33277910130478472</v>
      </c>
      <c r="S12" s="35" t="s">
        <v>1515</v>
      </c>
    </row>
    <row r="13" spans="1:19" x14ac:dyDescent="0.3">
      <c r="A13" s="12" t="s">
        <v>630</v>
      </c>
      <c r="B13" s="12" t="s">
        <v>195</v>
      </c>
      <c r="C13" s="12" t="s">
        <v>1558</v>
      </c>
      <c r="D13" s="7">
        <v>37.942100000000003</v>
      </c>
      <c r="E13" s="7">
        <v>1.8076999999999999E-2</v>
      </c>
      <c r="F13" s="7">
        <v>2.4879999999999999E-2</v>
      </c>
      <c r="G13" s="7">
        <v>22.689599999999999</v>
      </c>
      <c r="H13" s="7">
        <v>0.42832300000000001</v>
      </c>
      <c r="I13" s="7">
        <v>38.491399999999999</v>
      </c>
      <c r="J13" s="7">
        <v>0.22018599999999999</v>
      </c>
      <c r="K13" s="7">
        <v>1.8090999999999999E-2</v>
      </c>
      <c r="L13" s="7">
        <v>9.1380000000000003E-3</v>
      </c>
      <c r="M13" s="7">
        <v>0</v>
      </c>
      <c r="N13" s="7">
        <v>75.152408032442466</v>
      </c>
      <c r="O13" s="24"/>
      <c r="P13" s="24"/>
      <c r="Q13" s="24"/>
      <c r="R13" s="7">
        <v>0.33678086483393765</v>
      </c>
      <c r="S13" s="35" t="s">
        <v>1515</v>
      </c>
    </row>
    <row r="14" spans="1:19" x14ac:dyDescent="0.3">
      <c r="A14" s="12" t="s">
        <v>630</v>
      </c>
      <c r="B14" s="12" t="s">
        <v>195</v>
      </c>
      <c r="C14" s="12" t="s">
        <v>1558</v>
      </c>
      <c r="D14" s="7">
        <v>37.644199999999998</v>
      </c>
      <c r="E14" s="7">
        <v>0</v>
      </c>
      <c r="F14" s="7">
        <v>3.4289E-2</v>
      </c>
      <c r="G14" s="7">
        <v>22.315100000000001</v>
      </c>
      <c r="H14" s="7">
        <v>0.38905699999999999</v>
      </c>
      <c r="I14" s="7">
        <v>38.144399999999997</v>
      </c>
      <c r="J14" s="7">
        <v>0.23805000000000001</v>
      </c>
      <c r="K14" s="7">
        <v>9.5449999999999993E-2</v>
      </c>
      <c r="L14" s="7">
        <v>8.8520000000000005E-3</v>
      </c>
      <c r="M14" s="7">
        <v>3.5512000000000002E-2</v>
      </c>
      <c r="N14" s="7">
        <v>75.293817715994621</v>
      </c>
      <c r="O14" s="24"/>
      <c r="P14" s="24"/>
      <c r="Q14" s="24"/>
      <c r="R14" s="7">
        <v>0.33423530720631223</v>
      </c>
      <c r="S14" s="35" t="s">
        <v>1515</v>
      </c>
    </row>
    <row r="15" spans="1:19" x14ac:dyDescent="0.3">
      <c r="A15" s="12" t="s">
        <v>630</v>
      </c>
      <c r="B15" s="12" t="s">
        <v>162</v>
      </c>
      <c r="C15" s="12" t="s">
        <v>1558</v>
      </c>
      <c r="D15" s="7">
        <v>37.395600000000002</v>
      </c>
      <c r="E15" s="7">
        <v>6.7840000000000001E-3</v>
      </c>
      <c r="F15" s="7">
        <v>1.4493000000000001E-2</v>
      </c>
      <c r="G15" s="7">
        <v>26.481100000000001</v>
      </c>
      <c r="H15" s="7">
        <v>0.43358099999999999</v>
      </c>
      <c r="I15" s="7">
        <v>34.199199999999998</v>
      </c>
      <c r="J15" s="7">
        <v>0.20242399999999999</v>
      </c>
      <c r="K15" s="7">
        <v>1.6312E-2</v>
      </c>
      <c r="L15" s="7">
        <v>7.5849999999999997E-3</v>
      </c>
      <c r="M15" s="7">
        <v>2.1451999999999999E-2</v>
      </c>
      <c r="N15" s="7">
        <v>69.720007019065392</v>
      </c>
      <c r="O15" s="24"/>
      <c r="P15" s="24"/>
      <c r="Q15" s="24"/>
      <c r="R15" s="7">
        <v>0.44238903079371122</v>
      </c>
      <c r="S15" s="35" t="s">
        <v>1515</v>
      </c>
    </row>
    <row r="16" spans="1:19" x14ac:dyDescent="0.3">
      <c r="A16" s="12" t="s">
        <v>1015</v>
      </c>
      <c r="B16" s="12" t="s">
        <v>159</v>
      </c>
      <c r="C16" s="12" t="s">
        <v>1558</v>
      </c>
      <c r="D16" s="7">
        <v>37.1143</v>
      </c>
      <c r="E16" s="7">
        <v>3.1435999999999999E-2</v>
      </c>
      <c r="F16" s="7">
        <v>2.5730000000000002E-3</v>
      </c>
      <c r="G16" s="7">
        <v>22.1647</v>
      </c>
      <c r="H16" s="7">
        <v>0.41306599999999999</v>
      </c>
      <c r="I16" s="7">
        <v>38.2241</v>
      </c>
      <c r="J16" s="7">
        <v>0.20994099999999999</v>
      </c>
      <c r="K16" s="7">
        <v>1.0468E-2</v>
      </c>
      <c r="L16" s="7">
        <v>6.0619999999999997E-3</v>
      </c>
      <c r="M16" s="7">
        <v>4.0933999999999998E-2</v>
      </c>
      <c r="N16" s="7">
        <v>75.458076715105648</v>
      </c>
      <c r="O16" s="24"/>
      <c r="P16" s="24"/>
      <c r="Q16" s="24"/>
      <c r="R16" s="7">
        <v>0.33129041010740273</v>
      </c>
      <c r="S16" s="35" t="s">
        <v>1515</v>
      </c>
    </row>
    <row r="17" spans="1:19" x14ac:dyDescent="0.3">
      <c r="A17" s="12" t="s">
        <v>1015</v>
      </c>
      <c r="B17" s="12" t="s">
        <v>195</v>
      </c>
      <c r="C17" s="12" t="s">
        <v>1558</v>
      </c>
      <c r="D17" s="7">
        <v>38.14</v>
      </c>
      <c r="E17" s="7">
        <v>1.8047000000000001E-2</v>
      </c>
      <c r="F17" s="7">
        <v>2.2261E-2</v>
      </c>
      <c r="G17" s="7">
        <v>22.657900000000001</v>
      </c>
      <c r="H17" s="7">
        <v>0.42272599999999999</v>
      </c>
      <c r="I17" s="7">
        <v>38.595199999999998</v>
      </c>
      <c r="J17" s="7">
        <v>0.19211800000000001</v>
      </c>
      <c r="K17" s="7">
        <v>3.8892000000000003E-2</v>
      </c>
      <c r="L17" s="7">
        <v>3.552E-3</v>
      </c>
      <c r="M17" s="7">
        <v>2.7276000000000002E-2</v>
      </c>
      <c r="N17" s="7">
        <v>75.228726105446938</v>
      </c>
      <c r="O17" s="24"/>
      <c r="P17" s="24"/>
      <c r="Q17" s="24"/>
      <c r="R17" s="7">
        <v>0.33540585188039579</v>
      </c>
      <c r="S17" s="35" t="s">
        <v>1515</v>
      </c>
    </row>
    <row r="18" spans="1:19" x14ac:dyDescent="0.3">
      <c r="A18" s="12" t="s">
        <v>1015</v>
      </c>
      <c r="B18" s="12" t="s">
        <v>195</v>
      </c>
      <c r="C18" s="12" t="s">
        <v>1558</v>
      </c>
      <c r="D18" s="7">
        <v>38.078299999999999</v>
      </c>
      <c r="E18" s="7">
        <v>7.7809999999999997E-3</v>
      </c>
      <c r="F18" s="7">
        <v>2.6527999999999999E-2</v>
      </c>
      <c r="G18" s="7">
        <v>22.0776</v>
      </c>
      <c r="H18" s="7">
        <v>0.40802500000000003</v>
      </c>
      <c r="I18" s="7">
        <v>38.884900000000002</v>
      </c>
      <c r="J18" s="7">
        <v>0.17777399999999999</v>
      </c>
      <c r="K18" s="7">
        <v>5.79E-3</v>
      </c>
      <c r="L18" s="7">
        <v>8.3440000000000007E-3</v>
      </c>
      <c r="M18" s="7">
        <v>5.4619999999999998E-3</v>
      </c>
      <c r="N18" s="7">
        <v>75.846305084398182</v>
      </c>
      <c r="O18" s="24">
        <v>1121.0325491457343</v>
      </c>
      <c r="P18" s="24">
        <v>1106.4770391970692</v>
      </c>
      <c r="Q18" s="24">
        <v>1108.8944298059678</v>
      </c>
      <c r="R18" s="7">
        <v>0.32438080688092469</v>
      </c>
      <c r="S18" s="35" t="s">
        <v>1514</v>
      </c>
    </row>
    <row r="19" spans="1:19" x14ac:dyDescent="0.3">
      <c r="A19" s="12" t="s">
        <v>1015</v>
      </c>
      <c r="B19" s="12" t="s">
        <v>162</v>
      </c>
      <c r="C19" s="12" t="s">
        <v>1558</v>
      </c>
      <c r="D19" s="7">
        <v>37.587699999999998</v>
      </c>
      <c r="E19" s="7">
        <v>6.8589999999999996E-3</v>
      </c>
      <c r="F19" s="7">
        <v>4.7066999999999998E-2</v>
      </c>
      <c r="G19" s="7">
        <v>21.401599999999998</v>
      </c>
      <c r="H19" s="7">
        <v>0.39232600000000001</v>
      </c>
      <c r="I19" s="7">
        <v>38.070900000000002</v>
      </c>
      <c r="J19" s="7">
        <v>0.18775600000000001</v>
      </c>
      <c r="K19" s="7">
        <v>7.7429999999999999E-3</v>
      </c>
      <c r="L19" s="7">
        <v>0</v>
      </c>
      <c r="M19" s="7">
        <v>1.6421000000000002E-2</v>
      </c>
      <c r="N19" s="7">
        <v>76.027971893976982</v>
      </c>
      <c r="O19" s="24">
        <v>1121.0325491457343</v>
      </c>
      <c r="P19" s="24">
        <v>1106.4770391970692</v>
      </c>
      <c r="Q19" s="24">
        <v>1108.8944298059678</v>
      </c>
      <c r="R19" s="7">
        <v>0.32117177702977612</v>
      </c>
      <c r="S19" s="35" t="s">
        <v>1514</v>
      </c>
    </row>
    <row r="20" spans="1:19" x14ac:dyDescent="0.3">
      <c r="A20" s="12" t="s">
        <v>1016</v>
      </c>
      <c r="B20" s="12" t="s">
        <v>159</v>
      </c>
      <c r="C20" s="12" t="s">
        <v>1558</v>
      </c>
      <c r="D20" s="7">
        <v>37.550199999999997</v>
      </c>
      <c r="E20" s="7">
        <v>0</v>
      </c>
      <c r="F20" s="7">
        <v>2.6557999999999998E-2</v>
      </c>
      <c r="G20" s="7">
        <v>21.444400000000002</v>
      </c>
      <c r="H20" s="7">
        <v>0.41056700000000002</v>
      </c>
      <c r="I20" s="7">
        <v>38.102899999999998</v>
      </c>
      <c r="J20" s="7">
        <v>0.18824099999999999</v>
      </c>
      <c r="K20" s="7">
        <v>1.4794E-2</v>
      </c>
      <c r="L20" s="7">
        <v>1.5709000000000001E-2</v>
      </c>
      <c r="M20" s="7">
        <v>5.4780000000000002E-3</v>
      </c>
      <c r="N20" s="7">
        <v>76.00686649311848</v>
      </c>
      <c r="O20" s="24">
        <v>1121.0325491457343</v>
      </c>
      <c r="P20" s="24">
        <v>1106.4770391970692</v>
      </c>
      <c r="Q20" s="24">
        <v>1108.8944298059678</v>
      </c>
      <c r="R20" s="7">
        <v>0.32154380309873382</v>
      </c>
      <c r="S20" s="35" t="s">
        <v>1514</v>
      </c>
    </row>
    <row r="21" spans="1:19" x14ac:dyDescent="0.3">
      <c r="A21" s="12" t="s">
        <v>1016</v>
      </c>
      <c r="B21" s="12" t="s">
        <v>162</v>
      </c>
      <c r="C21" s="12" t="s">
        <v>1558</v>
      </c>
      <c r="D21" s="7">
        <v>38.123899999999999</v>
      </c>
      <c r="E21" s="7">
        <v>1.3096E-2</v>
      </c>
      <c r="F21" s="7">
        <v>1.7110000000000001E-3</v>
      </c>
      <c r="G21" s="7">
        <v>21.6249</v>
      </c>
      <c r="H21" s="7">
        <v>0.35322700000000001</v>
      </c>
      <c r="I21" s="7">
        <v>38.6815</v>
      </c>
      <c r="J21" s="7">
        <v>0.20995900000000001</v>
      </c>
      <c r="K21" s="7">
        <v>9.7979999999999994E-3</v>
      </c>
      <c r="L21" s="7">
        <v>3.369E-3</v>
      </c>
      <c r="M21" s="7">
        <v>1.6423E-2</v>
      </c>
      <c r="N21" s="7">
        <v>76.128640684002931</v>
      </c>
      <c r="O21" s="24">
        <v>1121.0325491457343</v>
      </c>
      <c r="P21" s="24">
        <v>1106.4770391970692</v>
      </c>
      <c r="Q21" s="24">
        <v>1108.8944298059678</v>
      </c>
      <c r="R21" s="7">
        <v>0.31940012115029653</v>
      </c>
      <c r="S21" s="35" t="s">
        <v>1514</v>
      </c>
    </row>
    <row r="22" spans="1:19" x14ac:dyDescent="0.3">
      <c r="A22" s="12" t="s">
        <v>675</v>
      </c>
      <c r="B22" s="12" t="s">
        <v>159</v>
      </c>
      <c r="C22" s="12" t="s">
        <v>1558</v>
      </c>
      <c r="D22" s="7">
        <v>37.2211</v>
      </c>
      <c r="E22" s="7">
        <v>0</v>
      </c>
      <c r="F22" s="7">
        <v>2.1432E-2</v>
      </c>
      <c r="G22" s="7">
        <v>23.428000000000001</v>
      </c>
      <c r="H22" s="7">
        <v>0.40282800000000002</v>
      </c>
      <c r="I22" s="7">
        <v>37.594499999999996</v>
      </c>
      <c r="J22" s="7">
        <v>0.211116</v>
      </c>
      <c r="K22" s="7">
        <v>0</v>
      </c>
      <c r="L22" s="7">
        <v>0</v>
      </c>
      <c r="M22" s="7">
        <v>0</v>
      </c>
      <c r="N22" s="7">
        <v>74.099663273791776</v>
      </c>
      <c r="O22" s="24"/>
      <c r="P22" s="24"/>
      <c r="Q22" s="24"/>
      <c r="R22" s="7">
        <v>0.35603703674744958</v>
      </c>
      <c r="S22" s="35" t="s">
        <v>1515</v>
      </c>
    </row>
    <row r="23" spans="1:19" x14ac:dyDescent="0.3">
      <c r="A23" s="12" t="s">
        <v>675</v>
      </c>
      <c r="B23" s="12" t="s">
        <v>195</v>
      </c>
      <c r="C23" s="12" t="s">
        <v>1558</v>
      </c>
      <c r="D23" s="7">
        <v>37.973199999999999</v>
      </c>
      <c r="E23" s="7">
        <v>1.0276E-2</v>
      </c>
      <c r="F23" s="7">
        <v>9.4289999999999999E-3</v>
      </c>
      <c r="G23" s="7">
        <v>22.481999999999999</v>
      </c>
      <c r="H23" s="7">
        <v>0.46207399999999998</v>
      </c>
      <c r="I23" s="7">
        <v>38.739199999999997</v>
      </c>
      <c r="J23" s="7">
        <v>0.19361999999999999</v>
      </c>
      <c r="K23" s="7">
        <v>5.4770000000000001E-3</v>
      </c>
      <c r="L23" s="7">
        <v>1.2432E-2</v>
      </c>
      <c r="M23" s="7">
        <v>2.7306E-2</v>
      </c>
      <c r="N23" s="7">
        <v>75.442735135362639</v>
      </c>
      <c r="O23" s="24"/>
      <c r="P23" s="24"/>
      <c r="Q23" s="24"/>
      <c r="R23" s="7">
        <v>0.33156491679351824</v>
      </c>
      <c r="S23" s="35" t="s">
        <v>1515</v>
      </c>
    </row>
    <row r="24" spans="1:19" x14ac:dyDescent="0.3">
      <c r="A24" s="12" t="s">
        <v>675</v>
      </c>
      <c r="B24" s="12" t="s">
        <v>195</v>
      </c>
      <c r="C24" s="12" t="s">
        <v>1558</v>
      </c>
      <c r="D24" s="7">
        <v>37.426099999999998</v>
      </c>
      <c r="E24" s="7">
        <v>0</v>
      </c>
      <c r="F24" s="7">
        <v>2.5697999999999999E-2</v>
      </c>
      <c r="G24" s="7">
        <v>23.195900000000002</v>
      </c>
      <c r="H24" s="7">
        <v>0.35904799999999998</v>
      </c>
      <c r="I24" s="7">
        <v>37.677500000000002</v>
      </c>
      <c r="J24" s="7">
        <v>0.235153</v>
      </c>
      <c r="K24" s="7">
        <v>3.2627000000000003E-2</v>
      </c>
      <c r="L24" s="7">
        <v>5.2620000000000002E-3</v>
      </c>
      <c r="M24" s="7">
        <v>0</v>
      </c>
      <c r="N24" s="7">
        <v>74.332386138258272</v>
      </c>
      <c r="O24" s="24"/>
      <c r="P24" s="24"/>
      <c r="Q24" s="24"/>
      <c r="R24" s="7">
        <v>0.3517332499694904</v>
      </c>
      <c r="S24" s="35" t="s">
        <v>1515</v>
      </c>
    </row>
    <row r="25" spans="1:19" x14ac:dyDescent="0.3">
      <c r="A25" s="12" t="s">
        <v>675</v>
      </c>
      <c r="B25" s="12" t="s">
        <v>195</v>
      </c>
      <c r="C25" s="12" t="s">
        <v>1558</v>
      </c>
      <c r="D25" s="7">
        <v>37.612499999999997</v>
      </c>
      <c r="E25" s="7">
        <v>0</v>
      </c>
      <c r="F25" s="7">
        <v>2.8275999999999999E-2</v>
      </c>
      <c r="G25" s="7">
        <v>22.065100000000001</v>
      </c>
      <c r="H25" s="7">
        <v>0.312363</v>
      </c>
      <c r="I25" s="7">
        <v>38.443199999999997</v>
      </c>
      <c r="J25" s="7">
        <v>0.17854700000000001</v>
      </c>
      <c r="K25" s="7">
        <v>1.7375999999999999E-2</v>
      </c>
      <c r="L25" s="7">
        <v>6.6399999999999999E-4</v>
      </c>
      <c r="M25" s="7">
        <v>3.2777000000000001E-2</v>
      </c>
      <c r="N25" s="7">
        <v>75.646835269893188</v>
      </c>
      <c r="O25" s="24">
        <v>1121.0325491457343</v>
      </c>
      <c r="P25" s="24">
        <v>1106.4770391970692</v>
      </c>
      <c r="Q25" s="24">
        <v>1108.8944298059678</v>
      </c>
      <c r="R25" s="7">
        <v>0.3279220683440025</v>
      </c>
      <c r="S25" s="35" t="s">
        <v>1514</v>
      </c>
    </row>
    <row r="26" spans="1:19" x14ac:dyDescent="0.3">
      <c r="A26" s="12" t="s">
        <v>675</v>
      </c>
      <c r="B26" s="12" t="s">
        <v>195</v>
      </c>
      <c r="C26" s="12" t="s">
        <v>1558</v>
      </c>
      <c r="D26" s="7">
        <v>37.686</v>
      </c>
      <c r="E26" s="7">
        <v>4.352E-3</v>
      </c>
      <c r="F26" s="7">
        <v>5.2283000000000003E-2</v>
      </c>
      <c r="G26" s="7">
        <v>22.838999999999999</v>
      </c>
      <c r="H26" s="7">
        <v>0.39641799999999999</v>
      </c>
      <c r="I26" s="7">
        <v>38.700299999999999</v>
      </c>
      <c r="J26" s="7">
        <v>0.18754199999999999</v>
      </c>
      <c r="K26" s="7">
        <v>0</v>
      </c>
      <c r="L26" s="7">
        <v>3.2729999999999999E-3</v>
      </c>
      <c r="M26" s="7">
        <v>3.1321000000000002E-2</v>
      </c>
      <c r="N26" s="7">
        <v>75.130919393642955</v>
      </c>
      <c r="O26" s="24"/>
      <c r="P26" s="24"/>
      <c r="Q26" s="24"/>
      <c r="R26" s="7">
        <v>0.33716852689786264</v>
      </c>
      <c r="S26" s="35" t="s">
        <v>1515</v>
      </c>
    </row>
    <row r="27" spans="1:19" x14ac:dyDescent="0.3">
      <c r="A27" s="12" t="s">
        <v>675</v>
      </c>
      <c r="B27" s="12" t="s">
        <v>162</v>
      </c>
      <c r="C27" s="12" t="s">
        <v>1558</v>
      </c>
      <c r="D27" s="7">
        <v>37.267000000000003</v>
      </c>
      <c r="E27" s="7">
        <v>3.2266999999999997E-2</v>
      </c>
      <c r="F27" s="7">
        <v>0.228712</v>
      </c>
      <c r="G27" s="7">
        <v>27.392600000000002</v>
      </c>
      <c r="H27" s="7">
        <v>0.57776799999999995</v>
      </c>
      <c r="I27" s="7">
        <v>33.281399999999998</v>
      </c>
      <c r="J27" s="7">
        <v>0.24038200000000001</v>
      </c>
      <c r="K27" s="7">
        <v>5.9018000000000001E-2</v>
      </c>
      <c r="L27" s="7">
        <v>1.9321999999999999E-2</v>
      </c>
      <c r="M27" s="7">
        <v>0</v>
      </c>
      <c r="N27" s="7">
        <v>68.415975579607689</v>
      </c>
      <c r="O27" s="24"/>
      <c r="P27" s="24"/>
      <c r="Q27" s="24"/>
      <c r="R27" s="7">
        <v>0.47023607586346533</v>
      </c>
      <c r="S27" s="35" t="s">
        <v>1515</v>
      </c>
    </row>
    <row r="28" spans="1:19" x14ac:dyDescent="0.3">
      <c r="A28" s="12" t="s">
        <v>1001</v>
      </c>
      <c r="B28" s="12" t="s">
        <v>159</v>
      </c>
      <c r="C28" s="12" t="s">
        <v>160</v>
      </c>
      <c r="D28" s="7">
        <v>37.2697</v>
      </c>
      <c r="E28" s="7">
        <v>3.5825000000000003E-2</v>
      </c>
      <c r="F28" s="7">
        <v>4.9579999999999999E-2</v>
      </c>
      <c r="G28" s="7">
        <v>25.5229</v>
      </c>
      <c r="H28" s="7">
        <v>0.44021700000000002</v>
      </c>
      <c r="I28" s="7">
        <v>36.131399999999999</v>
      </c>
      <c r="J28" s="7">
        <v>0.22229199999999999</v>
      </c>
      <c r="K28" s="7">
        <v>8.7847999999999996E-2</v>
      </c>
      <c r="L28" s="7">
        <v>1.3814E-2</v>
      </c>
      <c r="M28" s="7">
        <v>0</v>
      </c>
      <c r="N28" s="7">
        <v>71.622553978134533</v>
      </c>
      <c r="O28" s="24"/>
      <c r="P28" s="24"/>
      <c r="Q28" s="24"/>
      <c r="R28" s="7">
        <v>0.20275136294713478</v>
      </c>
      <c r="S28" s="35" t="s">
        <v>1515</v>
      </c>
    </row>
    <row r="29" spans="1:19" x14ac:dyDescent="0.3">
      <c r="A29" s="12" t="s">
        <v>1001</v>
      </c>
      <c r="B29" s="12" t="s">
        <v>195</v>
      </c>
      <c r="C29" s="12" t="s">
        <v>160</v>
      </c>
      <c r="D29" s="7">
        <v>37.998600000000003</v>
      </c>
      <c r="E29" s="7">
        <v>2.5308000000000001E-2</v>
      </c>
      <c r="F29" s="7">
        <v>1.5361E-2</v>
      </c>
      <c r="G29" s="7">
        <v>25.880400000000002</v>
      </c>
      <c r="H29" s="7">
        <v>0.478792</v>
      </c>
      <c r="I29" s="7">
        <v>36.308700000000002</v>
      </c>
      <c r="J29" s="7">
        <v>0.20952299999999999</v>
      </c>
      <c r="K29" s="7">
        <v>3.2488999999999997E-2</v>
      </c>
      <c r="L29" s="7">
        <v>0</v>
      </c>
      <c r="M29" s="7">
        <v>0</v>
      </c>
      <c r="N29" s="7">
        <v>71.438975765280361</v>
      </c>
      <c r="O29" s="24"/>
      <c r="P29" s="24"/>
      <c r="Q29" s="24"/>
      <c r="R29" s="7">
        <v>0.20458737866315027</v>
      </c>
      <c r="S29" s="35" t="s">
        <v>1515</v>
      </c>
    </row>
    <row r="30" spans="1:19" x14ac:dyDescent="0.3">
      <c r="A30" s="12" t="s">
        <v>1001</v>
      </c>
      <c r="B30" s="12" t="s">
        <v>162</v>
      </c>
      <c r="C30" s="12" t="s">
        <v>160</v>
      </c>
      <c r="D30" s="7">
        <v>37.096699999999998</v>
      </c>
      <c r="E30" s="7">
        <v>2.3664000000000001E-2</v>
      </c>
      <c r="F30" s="7">
        <v>4.5176000000000001E-2</v>
      </c>
      <c r="G30" s="7">
        <v>27.501200000000001</v>
      </c>
      <c r="H30" s="7">
        <v>0.52940600000000004</v>
      </c>
      <c r="I30" s="7">
        <v>33.914200000000001</v>
      </c>
      <c r="J30" s="7">
        <v>0.22061</v>
      </c>
      <c r="K30" s="7">
        <v>3.4299999999999997E-2</v>
      </c>
      <c r="L30" s="7">
        <v>1.4744E-2</v>
      </c>
      <c r="M30" s="7">
        <v>1.2008E-2</v>
      </c>
      <c r="N30" s="7">
        <v>68.736591082776272</v>
      </c>
      <c r="O30" s="24"/>
      <c r="P30" s="24"/>
      <c r="Q30" s="24"/>
      <c r="R30" s="7">
        <v>0.23274942707577198</v>
      </c>
      <c r="S30" s="35" t="s">
        <v>1515</v>
      </c>
    </row>
  </sheetData>
  <mergeCells count="2">
    <mergeCell ref="O2:R2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C3413-E570-4306-A5E4-BCEB0588D468}">
  <dimension ref="A1:Z300"/>
  <sheetViews>
    <sheetView topLeftCell="A274" workbookViewId="0">
      <selection activeCell="Y2" sqref="Y2"/>
    </sheetView>
  </sheetViews>
  <sheetFormatPr defaultRowHeight="15.6" x14ac:dyDescent="0.3"/>
  <cols>
    <col min="1" max="1" width="21.6640625" style="12" bestFit="1" customWidth="1"/>
    <col min="2" max="3" width="21.6640625" style="12" customWidth="1"/>
    <col min="4" max="10" width="9" style="12" bestFit="1" customWidth="1"/>
    <col min="11" max="11" width="9.44140625" style="12" bestFit="1" customWidth="1"/>
    <col min="12" max="16" width="9" style="12" bestFit="1" customWidth="1"/>
    <col min="17" max="17" width="18.44140625" style="12" bestFit="1" customWidth="1"/>
    <col min="18" max="18" width="19.44140625" style="12" bestFit="1" customWidth="1"/>
    <col min="19" max="19" width="21.5546875" style="12" bestFit="1" customWidth="1"/>
    <col min="20" max="20" width="16.6640625" style="12" bestFit="1" customWidth="1"/>
    <col min="21" max="21" width="6.33203125" style="34" bestFit="1" customWidth="1"/>
    <col min="22" max="22" width="6" style="12" bestFit="1" customWidth="1"/>
    <col min="23" max="23" width="13.21875" style="12" customWidth="1"/>
    <col min="24" max="24" width="10.5546875" style="12" bestFit="1" customWidth="1"/>
    <col min="25" max="26" width="23" style="12" bestFit="1" customWidth="1"/>
    <col min="27" max="16384" width="8.88671875" style="12"/>
  </cols>
  <sheetData>
    <row r="1" spans="1:26" x14ac:dyDescent="0.3">
      <c r="A1" s="45" t="s">
        <v>1557</v>
      </c>
      <c r="B1" s="45"/>
      <c r="C1" s="45"/>
    </row>
    <row r="2" spans="1:26" x14ac:dyDescent="0.3">
      <c r="W2" s="47" t="s">
        <v>1521</v>
      </c>
      <c r="X2" s="47"/>
      <c r="Y2" s="12" t="s">
        <v>1523</v>
      </c>
      <c r="Z2" s="12" t="s">
        <v>1523</v>
      </c>
    </row>
    <row r="3" spans="1:26" x14ac:dyDescent="0.3">
      <c r="A3" s="12" t="s">
        <v>1407</v>
      </c>
      <c r="B3" s="12" t="s">
        <v>1405</v>
      </c>
      <c r="C3" s="12" t="s">
        <v>1406</v>
      </c>
      <c r="D3" s="12" t="s">
        <v>103</v>
      </c>
      <c r="E3" s="12" t="s">
        <v>99</v>
      </c>
      <c r="F3" s="12" t="s">
        <v>101</v>
      </c>
      <c r="G3" s="12" t="s">
        <v>104</v>
      </c>
      <c r="H3" s="12" t="s">
        <v>100</v>
      </c>
      <c r="I3" s="12" t="s">
        <v>154</v>
      </c>
      <c r="J3" s="12" t="s">
        <v>1410</v>
      </c>
      <c r="K3" s="12" t="s">
        <v>1113</v>
      </c>
      <c r="L3" s="12" t="s">
        <v>152</v>
      </c>
      <c r="M3" s="12" t="s">
        <v>102</v>
      </c>
      <c r="N3" s="12" t="s">
        <v>1112</v>
      </c>
      <c r="O3" s="12" t="s">
        <v>1018</v>
      </c>
      <c r="P3" s="12" t="s">
        <v>1409</v>
      </c>
      <c r="Q3" s="12" t="s">
        <v>1411</v>
      </c>
      <c r="R3" s="12" t="s">
        <v>1416</v>
      </c>
      <c r="S3" s="12" t="s">
        <v>1417</v>
      </c>
      <c r="T3" s="12" t="s">
        <v>1412</v>
      </c>
      <c r="U3" s="34" t="s">
        <v>1413</v>
      </c>
      <c r="V3" s="12" t="s">
        <v>1414</v>
      </c>
      <c r="W3" s="12" t="s">
        <v>1520</v>
      </c>
      <c r="X3" s="12" t="s">
        <v>1519</v>
      </c>
      <c r="Y3" s="36" t="s">
        <v>1522</v>
      </c>
      <c r="Z3" s="12" t="s">
        <v>1537</v>
      </c>
    </row>
    <row r="4" spans="1:26" x14ac:dyDescent="0.3">
      <c r="A4" s="12" t="s">
        <v>1114</v>
      </c>
      <c r="B4" s="12" t="s">
        <v>159</v>
      </c>
      <c r="C4" s="12" t="s">
        <v>326</v>
      </c>
      <c r="D4" s="7">
        <v>3.5897000000000001</v>
      </c>
      <c r="E4" s="7">
        <v>0.13250200000000001</v>
      </c>
      <c r="F4" s="7">
        <v>3.2108699999999999</v>
      </c>
      <c r="G4" s="7">
        <v>1.1416000000000001E-2</v>
      </c>
      <c r="H4" s="7">
        <v>13.5534</v>
      </c>
      <c r="I4" s="7">
        <v>0.202934</v>
      </c>
      <c r="J4" s="7">
        <v>0</v>
      </c>
      <c r="K4" s="7">
        <v>3.9262100000000002</v>
      </c>
      <c r="L4" s="7">
        <v>73.082800000000006</v>
      </c>
      <c r="M4" s="7">
        <v>0.38152900000000001</v>
      </c>
      <c r="N4" s="7">
        <v>-3.882E-2</v>
      </c>
      <c r="O4" s="7">
        <v>9.6381999999999995E-2</v>
      </c>
      <c r="P4" s="7">
        <v>98.148899999999998</v>
      </c>
      <c r="Q4" s="7">
        <v>0.48247699999999999</v>
      </c>
      <c r="R4" s="7">
        <v>37.822000000000003</v>
      </c>
      <c r="S4" s="7">
        <v>39.186900000000001</v>
      </c>
      <c r="T4" s="7">
        <f t="shared" ref="T4:T67" si="0">SUM(D4:K4,M4:O4,R4:S4)</f>
        <v>102.075023</v>
      </c>
      <c r="U4" s="34">
        <f>100*(3*H4/79.8788)/((H4/79.8788)+(L4/71.8464))</f>
        <v>42.88741687594667</v>
      </c>
      <c r="W4" s="24">
        <v>982.75772600466621</v>
      </c>
      <c r="X4" s="24">
        <v>992.73092959804967</v>
      </c>
    </row>
    <row r="5" spans="1:26" x14ac:dyDescent="0.3">
      <c r="A5" s="12" t="s">
        <v>1115</v>
      </c>
      <c r="B5" s="12" t="s">
        <v>159</v>
      </c>
      <c r="C5" s="12" t="s">
        <v>326</v>
      </c>
      <c r="D5" s="7">
        <v>3.4801099999999998</v>
      </c>
      <c r="E5" s="7">
        <v>0.12501200000000001</v>
      </c>
      <c r="F5" s="7">
        <v>3.2850999999999999</v>
      </c>
      <c r="G5" s="7">
        <v>4.1009999999999996E-3</v>
      </c>
      <c r="H5" s="7">
        <v>13.4512</v>
      </c>
      <c r="I5" s="7">
        <v>0.182476</v>
      </c>
      <c r="J5" s="7">
        <v>0</v>
      </c>
      <c r="K5" s="7">
        <v>3.9471599999999998</v>
      </c>
      <c r="L5" s="7">
        <v>73.438500000000005</v>
      </c>
      <c r="M5" s="7">
        <v>0.38484299999999999</v>
      </c>
      <c r="N5" s="7">
        <v>2.0912E-2</v>
      </c>
      <c r="O5" s="7">
        <v>9.0939999999999997E-3</v>
      </c>
      <c r="P5" s="7">
        <v>98.328500000000005</v>
      </c>
      <c r="Q5" s="7">
        <v>0.48270200000000002</v>
      </c>
      <c r="R5" s="7">
        <v>37.989600000000003</v>
      </c>
      <c r="S5" s="7">
        <v>39.396099999999997</v>
      </c>
      <c r="T5" s="7">
        <f t="shared" si="0"/>
        <v>102.27570800000001</v>
      </c>
      <c r="U5" s="34">
        <f t="shared" ref="U5:U68" si="1">100*(3*H5/79.8788)/((H5/79.8788)+(L5/71.8464))</f>
        <v>42.432764660716145</v>
      </c>
      <c r="W5" s="24">
        <v>976.77637803499806</v>
      </c>
      <c r="X5" s="24">
        <v>986.17227189217783</v>
      </c>
    </row>
    <row r="6" spans="1:26" x14ac:dyDescent="0.3">
      <c r="A6" s="12" t="s">
        <v>1116</v>
      </c>
      <c r="B6" s="12" t="s">
        <v>159</v>
      </c>
      <c r="C6" s="12" t="s">
        <v>326</v>
      </c>
      <c r="D6" s="7">
        <v>6.30403</v>
      </c>
      <c r="E6" s="7">
        <v>3.252E-2</v>
      </c>
      <c r="F6" s="7">
        <v>11.1128</v>
      </c>
      <c r="G6" s="7">
        <v>2.085E-3</v>
      </c>
      <c r="H6" s="7">
        <v>3.7427199999999998</v>
      </c>
      <c r="I6" s="7">
        <v>23.471</v>
      </c>
      <c r="J6" s="7">
        <v>0</v>
      </c>
      <c r="K6" s="7">
        <v>2.6885699999999999</v>
      </c>
      <c r="L6" s="7">
        <v>50.708300000000001</v>
      </c>
      <c r="M6" s="7">
        <v>-0.20763999999999999</v>
      </c>
      <c r="N6" s="7">
        <v>0.22303300000000001</v>
      </c>
      <c r="O6" s="7">
        <v>1.8293E-2</v>
      </c>
      <c r="P6" s="7">
        <v>98.095799999999997</v>
      </c>
      <c r="Q6" s="7">
        <v>0.47616999999999998</v>
      </c>
      <c r="R6" s="7">
        <v>26.5626</v>
      </c>
      <c r="S6" s="7">
        <v>26.834299999999999</v>
      </c>
      <c r="T6" s="7">
        <f t="shared" si="0"/>
        <v>100.784311</v>
      </c>
      <c r="U6" s="34">
        <f t="shared" si="1"/>
        <v>18.676188942548787</v>
      </c>
      <c r="W6" s="24">
        <v>1150.3545629722305</v>
      </c>
      <c r="X6" s="24">
        <v>1178.7746355446288</v>
      </c>
    </row>
    <row r="7" spans="1:26" x14ac:dyDescent="0.3">
      <c r="A7" s="12" t="s">
        <v>1117</v>
      </c>
      <c r="B7" s="12" t="s">
        <v>159</v>
      </c>
      <c r="C7" s="12" t="s">
        <v>326</v>
      </c>
      <c r="D7" s="7">
        <v>5.3374600000000001</v>
      </c>
      <c r="E7" s="7">
        <v>7.9169000000000003E-2</v>
      </c>
      <c r="F7" s="7">
        <v>10.3504</v>
      </c>
      <c r="G7" s="7">
        <v>9.5110000000000004E-3</v>
      </c>
      <c r="H7" s="7">
        <v>4.3262200000000002</v>
      </c>
      <c r="I7" s="7">
        <v>21.866</v>
      </c>
      <c r="J7" s="7">
        <v>0</v>
      </c>
      <c r="K7" s="7">
        <v>2.7037800000000001</v>
      </c>
      <c r="L7" s="7">
        <v>52.4998</v>
      </c>
      <c r="M7" s="7">
        <v>-0.24815000000000001</v>
      </c>
      <c r="N7" s="7">
        <v>0.192578</v>
      </c>
      <c r="O7" s="7">
        <v>8.0416000000000001E-2</v>
      </c>
      <c r="P7" s="7">
        <v>97.197199999999995</v>
      </c>
      <c r="Q7" s="7">
        <v>0.46252100000000002</v>
      </c>
      <c r="R7" s="7">
        <v>28.217500000000001</v>
      </c>
      <c r="S7" s="7">
        <v>26.9861</v>
      </c>
      <c r="T7" s="7">
        <f t="shared" si="0"/>
        <v>99.900983999999994</v>
      </c>
      <c r="U7" s="7">
        <f t="shared" si="1"/>
        <v>20.701110369060022</v>
      </c>
      <c r="W7" s="24">
        <v>1112.2262436581725</v>
      </c>
      <c r="X7" s="24">
        <v>1136.0606336001322</v>
      </c>
    </row>
    <row r="8" spans="1:26" x14ac:dyDescent="0.3">
      <c r="A8" s="12" t="s">
        <v>1118</v>
      </c>
      <c r="B8" s="12" t="s">
        <v>159</v>
      </c>
      <c r="C8" s="12" t="s">
        <v>326</v>
      </c>
      <c r="D8" s="7">
        <v>6.2694999999999999</v>
      </c>
      <c r="E8" s="7">
        <v>5.9979999999999999E-2</v>
      </c>
      <c r="F8" s="7">
        <v>11.0017</v>
      </c>
      <c r="G8" s="7">
        <v>2.2043E-2</v>
      </c>
      <c r="H8" s="7">
        <v>3.77535</v>
      </c>
      <c r="I8" s="7">
        <v>23.6587</v>
      </c>
      <c r="J8" s="7">
        <v>0</v>
      </c>
      <c r="K8" s="7">
        <v>2.6078399999999999</v>
      </c>
      <c r="L8" s="7">
        <v>49.941899999999997</v>
      </c>
      <c r="M8" s="7">
        <v>-0.14954000000000001</v>
      </c>
      <c r="N8" s="7">
        <v>0</v>
      </c>
      <c r="O8" s="7">
        <v>5.4920000000000004E-3</v>
      </c>
      <c r="P8" s="7">
        <v>97.192999999999998</v>
      </c>
      <c r="Q8" s="7">
        <v>0.46895900000000001</v>
      </c>
      <c r="R8" s="7">
        <v>26.5212</v>
      </c>
      <c r="S8" s="7">
        <v>26.028500000000001</v>
      </c>
      <c r="T8" s="7">
        <f t="shared" si="0"/>
        <v>99.800765000000013</v>
      </c>
      <c r="U8" s="7">
        <f t="shared" si="1"/>
        <v>19.099341592574351</v>
      </c>
      <c r="W8" s="24">
        <v>1152.2191228909894</v>
      </c>
      <c r="X8" s="24">
        <v>1180.869392915512</v>
      </c>
    </row>
    <row r="9" spans="1:26" x14ac:dyDescent="0.3">
      <c r="A9" s="12" t="s">
        <v>1119</v>
      </c>
      <c r="B9" s="12" t="s">
        <v>159</v>
      </c>
      <c r="C9" s="12" t="s">
        <v>326</v>
      </c>
      <c r="D9" s="7">
        <v>6.2995700000000001</v>
      </c>
      <c r="E9" s="7">
        <v>5.1847999999999998E-2</v>
      </c>
      <c r="F9" s="7">
        <v>11.0029</v>
      </c>
      <c r="G9" s="7">
        <v>3.0116E-2</v>
      </c>
      <c r="H9" s="7">
        <v>3.8004799999999999</v>
      </c>
      <c r="I9" s="7">
        <v>23.593</v>
      </c>
      <c r="J9" s="7">
        <v>0</v>
      </c>
      <c r="K9" s="7">
        <v>2.6429999999999998</v>
      </c>
      <c r="L9" s="7">
        <v>50.255899999999997</v>
      </c>
      <c r="M9" s="7">
        <v>-0.19374</v>
      </c>
      <c r="N9" s="7">
        <v>3.6218E-2</v>
      </c>
      <c r="O9" s="7">
        <v>0.113623</v>
      </c>
      <c r="P9" s="7">
        <v>97.632900000000006</v>
      </c>
      <c r="Q9" s="7">
        <v>0.47231200000000001</v>
      </c>
      <c r="R9" s="7">
        <v>26.519500000000001</v>
      </c>
      <c r="S9" s="7">
        <v>26.3794</v>
      </c>
      <c r="T9" s="7">
        <f t="shared" si="0"/>
        <v>100.275915</v>
      </c>
      <c r="U9" s="7">
        <f t="shared" si="1"/>
        <v>19.105899725305196</v>
      </c>
      <c r="W9" s="24">
        <v>1151.9350599278478</v>
      </c>
      <c r="X9" s="24">
        <v>1180.5502238003382</v>
      </c>
    </row>
    <row r="10" spans="1:26" x14ac:dyDescent="0.3">
      <c r="A10" s="12" t="s">
        <v>1120</v>
      </c>
      <c r="B10" s="12" t="s">
        <v>159</v>
      </c>
      <c r="C10" s="12" t="s">
        <v>326</v>
      </c>
      <c r="D10" s="7">
        <v>11.979799999999999</v>
      </c>
      <c r="E10" s="7">
        <v>2.7043999999999999E-2</v>
      </c>
      <c r="F10" s="7">
        <v>32.763500000000001</v>
      </c>
      <c r="G10" s="7">
        <v>-3.2000000000000003E-4</v>
      </c>
      <c r="H10" s="7">
        <v>0.52632900000000005</v>
      </c>
      <c r="I10" s="7">
        <v>24.098800000000001</v>
      </c>
      <c r="J10" s="7">
        <v>0</v>
      </c>
      <c r="K10" s="7">
        <v>1.0601799999999999</v>
      </c>
      <c r="L10" s="7">
        <v>28.4193</v>
      </c>
      <c r="M10" s="7">
        <v>-0.23796999999999999</v>
      </c>
      <c r="N10" s="7">
        <v>0.16406000000000001</v>
      </c>
      <c r="O10" s="7">
        <v>9.7115000000000007E-2</v>
      </c>
      <c r="P10" s="7">
        <v>98.897800000000004</v>
      </c>
      <c r="Q10" s="7">
        <v>0.33502999999999999</v>
      </c>
      <c r="R10" s="7">
        <v>18.898</v>
      </c>
      <c r="S10" s="7">
        <v>10.5815</v>
      </c>
      <c r="T10" s="7">
        <f t="shared" si="0"/>
        <v>99.958038000000002</v>
      </c>
      <c r="U10" s="7">
        <f t="shared" si="1"/>
        <v>4.9154565863624304</v>
      </c>
      <c r="W10" s="24">
        <v>1384.7920033428434</v>
      </c>
      <c r="X10" s="24">
        <v>1446.5899875121893</v>
      </c>
    </row>
    <row r="11" spans="1:26" x14ac:dyDescent="0.3">
      <c r="A11" s="12" t="s">
        <v>1121</v>
      </c>
      <c r="B11" s="12" t="s">
        <v>159</v>
      </c>
      <c r="C11" s="12" t="s">
        <v>326</v>
      </c>
      <c r="D11" s="7">
        <v>11.5609</v>
      </c>
      <c r="E11" s="7">
        <v>4.6468000000000002E-2</v>
      </c>
      <c r="F11" s="7">
        <v>31.4499</v>
      </c>
      <c r="G11" s="7">
        <v>-6.0200000000000002E-3</v>
      </c>
      <c r="H11" s="7">
        <v>0.538296</v>
      </c>
      <c r="I11" s="7">
        <v>25.008099999999999</v>
      </c>
      <c r="J11" s="7">
        <v>0</v>
      </c>
      <c r="K11" s="7">
        <v>1.0388500000000001</v>
      </c>
      <c r="L11" s="7">
        <v>28.493300000000001</v>
      </c>
      <c r="M11" s="7">
        <v>-0.28584999999999999</v>
      </c>
      <c r="N11" s="7">
        <v>0.18532599999999999</v>
      </c>
      <c r="O11" s="7">
        <v>9.1336000000000001E-2</v>
      </c>
      <c r="P11" s="7">
        <v>98.120599999999996</v>
      </c>
      <c r="Q11" s="7">
        <v>0.32743899999999998</v>
      </c>
      <c r="R11" s="7">
        <v>19.163499999999999</v>
      </c>
      <c r="S11" s="7">
        <v>10.3687</v>
      </c>
      <c r="T11" s="7">
        <f t="shared" si="0"/>
        <v>99.159506000000007</v>
      </c>
      <c r="U11" s="7">
        <f t="shared" si="1"/>
        <v>5.0125125917447848</v>
      </c>
      <c r="W11" s="24">
        <v>1377.8471946961401</v>
      </c>
      <c r="X11" s="24">
        <v>1438.5258252944016</v>
      </c>
    </row>
    <row r="12" spans="1:26" x14ac:dyDescent="0.3">
      <c r="A12" s="12" t="s">
        <v>1122</v>
      </c>
      <c r="B12" s="12" t="s">
        <v>159</v>
      </c>
      <c r="C12" s="12" t="s">
        <v>326</v>
      </c>
      <c r="D12" s="7">
        <v>2.6501399999999999</v>
      </c>
      <c r="E12" s="7">
        <v>0.118675</v>
      </c>
      <c r="F12" s="7">
        <v>3.3624900000000002</v>
      </c>
      <c r="G12" s="7">
        <v>-7.0200000000000002E-3</v>
      </c>
      <c r="H12" s="7">
        <v>11.762600000000001</v>
      </c>
      <c r="I12" s="7">
        <v>0.117012</v>
      </c>
      <c r="J12" s="7">
        <v>0</v>
      </c>
      <c r="K12" s="7">
        <v>4.2463899999999999</v>
      </c>
      <c r="L12" s="7">
        <v>75.887100000000004</v>
      </c>
      <c r="M12" s="7">
        <v>0.453484</v>
      </c>
      <c r="N12" s="7">
        <v>3.5749000000000003E-2</v>
      </c>
      <c r="O12" s="7">
        <v>-2.7230000000000001E-2</v>
      </c>
      <c r="P12" s="7">
        <v>98.599400000000003</v>
      </c>
      <c r="Q12" s="7">
        <v>0.50253999999999999</v>
      </c>
      <c r="R12" s="7">
        <v>37.750799999999998</v>
      </c>
      <c r="S12" s="7">
        <v>42.3827</v>
      </c>
      <c r="T12" s="7">
        <f t="shared" si="0"/>
        <v>102.84578999999999</v>
      </c>
      <c r="U12" s="7">
        <f t="shared" si="1"/>
        <v>36.706946068104706</v>
      </c>
      <c r="W12" s="24">
        <v>927.50098099910247</v>
      </c>
      <c r="X12" s="24">
        <v>932.35010407112941</v>
      </c>
    </row>
    <row r="13" spans="1:26" x14ac:dyDescent="0.3">
      <c r="A13" s="12" t="s">
        <v>1123</v>
      </c>
      <c r="B13" s="12" t="s">
        <v>159</v>
      </c>
      <c r="C13" s="12" t="s">
        <v>326</v>
      </c>
      <c r="D13" s="7">
        <v>2.5179299999999998</v>
      </c>
      <c r="E13" s="7">
        <v>0.12254900000000001</v>
      </c>
      <c r="F13" s="7">
        <v>3.3594599999999999</v>
      </c>
      <c r="G13" s="7">
        <v>-3.1E-4</v>
      </c>
      <c r="H13" s="7">
        <v>11.852</v>
      </c>
      <c r="I13" s="7">
        <v>9.3084E-2</v>
      </c>
      <c r="J13" s="7">
        <v>0</v>
      </c>
      <c r="K13" s="7">
        <v>4.29948</v>
      </c>
      <c r="L13" s="7">
        <v>76.770200000000003</v>
      </c>
      <c r="M13" s="7">
        <v>0.47172799999999998</v>
      </c>
      <c r="N13" s="7">
        <v>0.13692299999999999</v>
      </c>
      <c r="O13" s="7">
        <v>8.5223999999999994E-2</v>
      </c>
      <c r="P13" s="7">
        <v>99.708299999999994</v>
      </c>
      <c r="Q13" s="7">
        <v>0.50297000000000003</v>
      </c>
      <c r="R13" s="7">
        <v>38.1571</v>
      </c>
      <c r="S13" s="7">
        <v>42.912599999999998</v>
      </c>
      <c r="T13" s="7">
        <f t="shared" si="0"/>
        <v>104.007768</v>
      </c>
      <c r="U13" s="7">
        <f t="shared" si="1"/>
        <v>36.578335599963275</v>
      </c>
      <c r="W13" s="24">
        <v>917.73767464629304</v>
      </c>
      <c r="X13" s="24">
        <v>921.72999921206656</v>
      </c>
    </row>
    <row r="14" spans="1:26" x14ac:dyDescent="0.3">
      <c r="A14" s="12" t="s">
        <v>1124</v>
      </c>
      <c r="B14" s="12" t="s">
        <v>159</v>
      </c>
      <c r="C14" s="12" t="s">
        <v>326</v>
      </c>
      <c r="D14" s="7">
        <v>2.2854000000000001</v>
      </c>
      <c r="E14" s="7">
        <v>0.139348</v>
      </c>
      <c r="F14" s="7">
        <v>3.3901599999999998</v>
      </c>
      <c r="G14" s="7">
        <v>1.4591E-2</v>
      </c>
      <c r="H14" s="7">
        <v>11.7745</v>
      </c>
      <c r="I14" s="7">
        <v>0.101162</v>
      </c>
      <c r="J14" s="7">
        <v>0</v>
      </c>
      <c r="K14" s="7">
        <v>4.2271000000000001</v>
      </c>
      <c r="L14" s="7">
        <v>76.288200000000003</v>
      </c>
      <c r="M14" s="7">
        <v>0.405808</v>
      </c>
      <c r="N14" s="7">
        <v>0.118897</v>
      </c>
      <c r="O14" s="7">
        <v>-7.2500000000000004E-3</v>
      </c>
      <c r="P14" s="7">
        <v>98.737899999999996</v>
      </c>
      <c r="Q14" s="7">
        <v>0.49762600000000001</v>
      </c>
      <c r="R14" s="7">
        <v>38.325200000000002</v>
      </c>
      <c r="S14" s="7">
        <v>42.190100000000001</v>
      </c>
      <c r="T14" s="7">
        <f t="shared" si="0"/>
        <v>102.96501600000001</v>
      </c>
      <c r="U14" s="7">
        <f t="shared" si="1"/>
        <v>36.569915525165285</v>
      </c>
      <c r="W14" s="24">
        <v>903.85987501521254</v>
      </c>
      <c r="X14" s="24">
        <v>906.65929149062981</v>
      </c>
    </row>
    <row r="15" spans="1:26" x14ac:dyDescent="0.3">
      <c r="A15" s="12" t="s">
        <v>1125</v>
      </c>
      <c r="B15" s="12" t="s">
        <v>159</v>
      </c>
      <c r="C15" s="12" t="s">
        <v>326</v>
      </c>
      <c r="D15" s="7">
        <v>2.1972700000000001</v>
      </c>
      <c r="E15" s="7">
        <v>0.12609500000000001</v>
      </c>
      <c r="F15" s="7">
        <v>3.3154599999999999</v>
      </c>
      <c r="G15" s="7">
        <v>-6.7099999999999998E-3</v>
      </c>
      <c r="H15" s="7">
        <v>11.7315</v>
      </c>
      <c r="I15" s="7">
        <v>0.15483</v>
      </c>
      <c r="J15" s="7">
        <v>0</v>
      </c>
      <c r="K15" s="7">
        <v>4.2366299999999999</v>
      </c>
      <c r="L15" s="7">
        <v>76.426699999999997</v>
      </c>
      <c r="M15" s="7">
        <v>0.43521700000000002</v>
      </c>
      <c r="N15" s="7">
        <v>0.118421</v>
      </c>
      <c r="O15" s="7">
        <v>1.897E-3</v>
      </c>
      <c r="P15" s="7">
        <v>98.737399999999994</v>
      </c>
      <c r="Q15" s="7">
        <v>0.49784499999999998</v>
      </c>
      <c r="R15" s="7">
        <v>38.378100000000003</v>
      </c>
      <c r="S15" s="7">
        <v>42.285299999999999</v>
      </c>
      <c r="T15" s="7">
        <f t="shared" si="0"/>
        <v>102.97400999999999</v>
      </c>
      <c r="U15" s="7">
        <f t="shared" si="1"/>
        <v>36.394546184060871</v>
      </c>
      <c r="W15" s="24">
        <v>897.64344987866389</v>
      </c>
      <c r="X15" s="24">
        <v>899.91800040400835</v>
      </c>
    </row>
    <row r="16" spans="1:26" x14ac:dyDescent="0.3">
      <c r="A16" s="12" t="s">
        <v>1126</v>
      </c>
      <c r="B16" s="12" t="s">
        <v>159</v>
      </c>
      <c r="C16" s="12" t="s">
        <v>326</v>
      </c>
      <c r="D16" s="7">
        <v>2.1943700000000002</v>
      </c>
      <c r="E16" s="7">
        <v>0.125413</v>
      </c>
      <c r="F16" s="7">
        <v>3.43764</v>
      </c>
      <c r="G16" s="7">
        <v>1.7847999999999999E-2</v>
      </c>
      <c r="H16" s="7">
        <v>11.623799999999999</v>
      </c>
      <c r="I16" s="7">
        <v>9.5166000000000001E-2</v>
      </c>
      <c r="J16" s="7">
        <v>0</v>
      </c>
      <c r="K16" s="7">
        <v>4.1982799999999996</v>
      </c>
      <c r="L16" s="7">
        <v>76.011499999999998</v>
      </c>
      <c r="M16" s="7">
        <v>0.32792199999999999</v>
      </c>
      <c r="N16" s="7">
        <v>-8.1500000000000003E-2</v>
      </c>
      <c r="O16" s="7">
        <v>2.2922999999999999E-2</v>
      </c>
      <c r="P16" s="7">
        <v>97.973299999999995</v>
      </c>
      <c r="Q16" s="7">
        <v>0.496035</v>
      </c>
      <c r="R16" s="7">
        <v>38.307099999999998</v>
      </c>
      <c r="S16" s="7">
        <v>41.9026</v>
      </c>
      <c r="T16" s="7">
        <f t="shared" si="0"/>
        <v>102.17156199999999</v>
      </c>
      <c r="U16" s="7">
        <f t="shared" si="1"/>
        <v>36.273985678749519</v>
      </c>
      <c r="W16" s="24">
        <v>898.26463806114543</v>
      </c>
      <c r="X16" s="24">
        <v>900.59137324707604</v>
      </c>
    </row>
    <row r="17" spans="1:24" x14ac:dyDescent="0.3">
      <c r="A17" s="12" t="s">
        <v>1125</v>
      </c>
      <c r="B17" s="12" t="s">
        <v>159</v>
      </c>
      <c r="C17" s="12" t="s">
        <v>326</v>
      </c>
      <c r="D17" s="7">
        <v>2.18174</v>
      </c>
      <c r="E17" s="7">
        <v>0.13952899999999999</v>
      </c>
      <c r="F17" s="7">
        <v>3.3516599999999999</v>
      </c>
      <c r="G17" s="7">
        <v>7.3730000000000002E-3</v>
      </c>
      <c r="H17" s="7">
        <v>11.8422</v>
      </c>
      <c r="I17" s="7">
        <v>0.11071</v>
      </c>
      <c r="J17" s="7">
        <v>0</v>
      </c>
      <c r="K17" s="7">
        <v>4.19841</v>
      </c>
      <c r="L17" s="7">
        <v>76.373400000000004</v>
      </c>
      <c r="M17" s="7">
        <v>0.32581100000000002</v>
      </c>
      <c r="N17" s="7">
        <v>5.9465999999999998E-2</v>
      </c>
      <c r="O17" s="7">
        <v>-5.3400000000000003E-2</v>
      </c>
      <c r="P17" s="7">
        <v>98.536900000000003</v>
      </c>
      <c r="Q17" s="7">
        <v>0.493699</v>
      </c>
      <c r="R17" s="7">
        <v>38.667900000000003</v>
      </c>
      <c r="S17" s="7">
        <v>41.9039</v>
      </c>
      <c r="T17" s="7">
        <f t="shared" si="0"/>
        <v>102.735299</v>
      </c>
      <c r="U17" s="7">
        <f t="shared" si="1"/>
        <v>36.718437572232482</v>
      </c>
      <c r="W17" s="24">
        <v>896.68184159229986</v>
      </c>
      <c r="X17" s="24">
        <v>898.87572487169268</v>
      </c>
    </row>
    <row r="18" spans="1:24" x14ac:dyDescent="0.3">
      <c r="A18" s="12" t="s">
        <v>1127</v>
      </c>
      <c r="B18" s="12" t="s">
        <v>159</v>
      </c>
      <c r="C18" s="12" t="s">
        <v>326</v>
      </c>
      <c r="D18" s="7">
        <v>2.1249899999999999</v>
      </c>
      <c r="E18" s="7">
        <v>0.142564</v>
      </c>
      <c r="F18" s="7">
        <v>3.3896500000000001</v>
      </c>
      <c r="G18" s="7">
        <v>4.9240000000000004E-3</v>
      </c>
      <c r="H18" s="7">
        <v>11.8851</v>
      </c>
      <c r="I18" s="7">
        <v>0.105286</v>
      </c>
      <c r="J18" s="7">
        <v>0</v>
      </c>
      <c r="K18" s="7">
        <v>4.17896</v>
      </c>
      <c r="L18" s="7">
        <v>76.045900000000003</v>
      </c>
      <c r="M18" s="7">
        <v>0.40014899999999998</v>
      </c>
      <c r="N18" s="7">
        <v>0.106602</v>
      </c>
      <c r="O18" s="7">
        <v>0.114616</v>
      </c>
      <c r="P18" s="7">
        <v>98.498800000000003</v>
      </c>
      <c r="Q18" s="7">
        <v>0.49352800000000002</v>
      </c>
      <c r="R18" s="7">
        <v>38.515099999999997</v>
      </c>
      <c r="S18" s="7">
        <v>41.709800000000001</v>
      </c>
      <c r="T18" s="7">
        <f t="shared" si="0"/>
        <v>102.677741</v>
      </c>
      <c r="U18" s="7">
        <f t="shared" si="1"/>
        <v>36.974205980339654</v>
      </c>
      <c r="W18" s="24">
        <v>893.37495610851101</v>
      </c>
      <c r="X18" s="24">
        <v>895.29250141358102</v>
      </c>
    </row>
    <row r="19" spans="1:24" x14ac:dyDescent="0.3">
      <c r="A19" s="12" t="s">
        <v>1128</v>
      </c>
      <c r="B19" s="12" t="s">
        <v>159</v>
      </c>
      <c r="C19" s="12" t="s">
        <v>326</v>
      </c>
      <c r="D19" s="7">
        <v>2.4167200000000002</v>
      </c>
      <c r="E19" s="7">
        <v>9.3054999999999999E-2</v>
      </c>
      <c r="F19" s="7">
        <v>3.21773</v>
      </c>
      <c r="G19" s="7">
        <v>3.6979999999999999E-3</v>
      </c>
      <c r="H19" s="7">
        <v>11.6106</v>
      </c>
      <c r="I19" s="7">
        <v>0.110905</v>
      </c>
      <c r="J19" s="7">
        <v>0</v>
      </c>
      <c r="K19" s="7">
        <v>4.2984900000000001</v>
      </c>
      <c r="L19" s="7">
        <v>76.545599999999993</v>
      </c>
      <c r="M19" s="7">
        <v>0.44495600000000002</v>
      </c>
      <c r="N19" s="7">
        <v>5.6507000000000002E-2</v>
      </c>
      <c r="O19" s="7">
        <v>-3.0609999999999998E-2</v>
      </c>
      <c r="P19" s="7">
        <v>98.767600000000002</v>
      </c>
      <c r="Q19" s="7">
        <v>0.50432999999999995</v>
      </c>
      <c r="R19" s="7">
        <v>37.941400000000002</v>
      </c>
      <c r="S19" s="7">
        <v>42.902700000000003</v>
      </c>
      <c r="T19" s="7">
        <f t="shared" si="0"/>
        <v>103.066151</v>
      </c>
      <c r="U19" s="7">
        <f t="shared" si="1"/>
        <v>36.015273126086846</v>
      </c>
      <c r="W19" s="24">
        <v>911.87057839418821</v>
      </c>
      <c r="X19" s="24">
        <v>915.35500646212313</v>
      </c>
    </row>
    <row r="20" spans="1:24" x14ac:dyDescent="0.3">
      <c r="A20" s="12" t="s">
        <v>1129</v>
      </c>
      <c r="B20" s="12" t="s">
        <v>159</v>
      </c>
      <c r="C20" s="12" t="s">
        <v>326</v>
      </c>
      <c r="D20" s="7">
        <v>2.3432599999999999</v>
      </c>
      <c r="E20" s="7">
        <v>0.10576199999999999</v>
      </c>
      <c r="F20" s="7">
        <v>3.3182700000000001</v>
      </c>
      <c r="G20" s="7">
        <v>1.854E-3</v>
      </c>
      <c r="H20" s="7">
        <v>11.6774</v>
      </c>
      <c r="I20" s="7">
        <v>0.126968</v>
      </c>
      <c r="J20" s="7">
        <v>0</v>
      </c>
      <c r="K20" s="7">
        <v>4.2492900000000002</v>
      </c>
      <c r="L20" s="7">
        <v>76.266599999999997</v>
      </c>
      <c r="M20" s="7">
        <v>0.37041299999999999</v>
      </c>
      <c r="N20" s="7">
        <v>9.4423999999999994E-2</v>
      </c>
      <c r="O20" s="7">
        <v>-9.5899999999999996E-3</v>
      </c>
      <c r="P20" s="7">
        <v>98.544600000000003</v>
      </c>
      <c r="Q20" s="7">
        <v>0.50038000000000005</v>
      </c>
      <c r="R20" s="7">
        <v>38.104399999999998</v>
      </c>
      <c r="S20" s="7">
        <v>42.411499999999997</v>
      </c>
      <c r="T20" s="7">
        <f t="shared" si="0"/>
        <v>102.79395099999999</v>
      </c>
      <c r="U20" s="7">
        <f t="shared" si="1"/>
        <v>36.313870208286794</v>
      </c>
      <c r="W20" s="24">
        <v>907.70704632453271</v>
      </c>
      <c r="X20" s="24">
        <v>910.83422556794244</v>
      </c>
    </row>
    <row r="21" spans="1:24" x14ac:dyDescent="0.3">
      <c r="A21" s="12" t="s">
        <v>1130</v>
      </c>
      <c r="B21" s="12" t="s">
        <v>159</v>
      </c>
      <c r="C21" s="12" t="s">
        <v>326</v>
      </c>
      <c r="D21" s="7">
        <v>2.08528</v>
      </c>
      <c r="E21" s="7">
        <v>0.120633</v>
      </c>
      <c r="F21" s="7">
        <v>3.3021099999999999</v>
      </c>
      <c r="G21" s="7">
        <v>-7.0600000000000003E-3</v>
      </c>
      <c r="H21" s="7">
        <v>11.6143</v>
      </c>
      <c r="I21" s="7">
        <v>9.3102000000000004E-2</v>
      </c>
      <c r="J21" s="7">
        <v>0</v>
      </c>
      <c r="K21" s="7">
        <v>4.1916200000000003</v>
      </c>
      <c r="L21" s="7">
        <v>75.696899999999999</v>
      </c>
      <c r="M21" s="7">
        <v>0.47162999999999999</v>
      </c>
      <c r="N21" s="7">
        <v>8.1407999999999994E-2</v>
      </c>
      <c r="O21" s="7">
        <v>6.1051000000000001E-2</v>
      </c>
      <c r="P21" s="7">
        <v>97.710899999999995</v>
      </c>
      <c r="Q21" s="7">
        <v>0.497305</v>
      </c>
      <c r="R21" s="7">
        <v>38.052399999999999</v>
      </c>
      <c r="S21" s="7">
        <v>41.836100000000002</v>
      </c>
      <c r="T21" s="7">
        <f t="shared" si="0"/>
        <v>101.902574</v>
      </c>
      <c r="U21" s="7">
        <f t="shared" si="1"/>
        <v>36.380300797598686</v>
      </c>
      <c r="W21" s="24">
        <v>891.2446468603282</v>
      </c>
      <c r="X21" s="24">
        <v>892.98505134360698</v>
      </c>
    </row>
    <row r="22" spans="1:24" x14ac:dyDescent="0.3">
      <c r="A22" s="12" t="s">
        <v>1131</v>
      </c>
      <c r="B22" s="12" t="s">
        <v>159</v>
      </c>
      <c r="C22" s="12" t="s">
        <v>326</v>
      </c>
      <c r="D22" s="7">
        <v>2.1068500000000001</v>
      </c>
      <c r="E22" s="7">
        <v>0.14579</v>
      </c>
      <c r="F22" s="7">
        <v>3.25339</v>
      </c>
      <c r="G22" s="7">
        <v>-8.6999999999999994E-3</v>
      </c>
      <c r="H22" s="7">
        <v>11.7578</v>
      </c>
      <c r="I22" s="7">
        <v>0.106976</v>
      </c>
      <c r="J22" s="7">
        <v>0</v>
      </c>
      <c r="K22" s="7">
        <v>4.2198099999999998</v>
      </c>
      <c r="L22" s="7">
        <v>76.486800000000002</v>
      </c>
      <c r="M22" s="7">
        <v>0.46740300000000001</v>
      </c>
      <c r="N22" s="7">
        <v>3.1459999999999999E-3</v>
      </c>
      <c r="O22" s="7">
        <v>-2.4930000000000001E-2</v>
      </c>
      <c r="P22" s="7">
        <v>98.514300000000006</v>
      </c>
      <c r="Q22" s="7">
        <v>0.495479</v>
      </c>
      <c r="R22" s="7">
        <v>38.589199999999998</v>
      </c>
      <c r="S22" s="7">
        <v>42.117400000000004</v>
      </c>
      <c r="T22" s="7">
        <f t="shared" si="0"/>
        <v>102.73413500000001</v>
      </c>
      <c r="U22" s="7">
        <f t="shared" si="1"/>
        <v>36.441045833589698</v>
      </c>
      <c r="W22" s="24">
        <v>891.23120092746103</v>
      </c>
      <c r="X22" s="24">
        <v>892.97048952826049</v>
      </c>
    </row>
    <row r="23" spans="1:24" x14ac:dyDescent="0.3">
      <c r="A23" s="12" t="s">
        <v>1132</v>
      </c>
      <c r="B23" s="12" t="s">
        <v>159</v>
      </c>
      <c r="C23" s="12" t="s">
        <v>326</v>
      </c>
      <c r="D23" s="7">
        <v>2.4708800000000002</v>
      </c>
      <c r="E23" s="7">
        <v>9.9761000000000002E-2</v>
      </c>
      <c r="F23" s="7">
        <v>3.3063699999999998</v>
      </c>
      <c r="G23" s="7">
        <v>2.4599999999999999E-3</v>
      </c>
      <c r="H23" s="7">
        <v>11.5047</v>
      </c>
      <c r="I23" s="7">
        <v>0.122192</v>
      </c>
      <c r="J23" s="7">
        <v>0</v>
      </c>
      <c r="K23" s="7">
        <v>4.2195099999999996</v>
      </c>
      <c r="L23" s="7">
        <v>75.225899999999996</v>
      </c>
      <c r="M23" s="7">
        <v>0.42926700000000001</v>
      </c>
      <c r="N23" s="7">
        <v>0.14408799999999999</v>
      </c>
      <c r="O23" s="7">
        <v>-3.8179999999999999E-2</v>
      </c>
      <c r="P23" s="7">
        <v>97.486999999999995</v>
      </c>
      <c r="Q23" s="7">
        <v>0.503749</v>
      </c>
      <c r="R23" s="7">
        <v>37.331000000000003</v>
      </c>
      <c r="S23" s="7">
        <v>42.1145</v>
      </c>
      <c r="T23" s="7">
        <f t="shared" si="0"/>
        <v>101.706548</v>
      </c>
      <c r="U23" s="7">
        <f t="shared" si="1"/>
        <v>36.276855224888678</v>
      </c>
      <c r="W23" s="24">
        <v>917.96315819380743</v>
      </c>
      <c r="X23" s="24">
        <v>921.97510670497968</v>
      </c>
    </row>
    <row r="24" spans="1:24" x14ac:dyDescent="0.3">
      <c r="A24" s="12" t="s">
        <v>1133</v>
      </c>
      <c r="B24" s="12" t="s">
        <v>159</v>
      </c>
      <c r="C24" s="12" t="s">
        <v>326</v>
      </c>
      <c r="D24" s="7">
        <v>2.3585799999999999</v>
      </c>
      <c r="E24" s="7">
        <v>0.10809199999999999</v>
      </c>
      <c r="F24" s="7">
        <v>3.37873</v>
      </c>
      <c r="G24" s="7">
        <v>1.8420000000000001E-3</v>
      </c>
      <c r="H24" s="7">
        <v>11.5953</v>
      </c>
      <c r="I24" s="7">
        <v>0.111057</v>
      </c>
      <c r="J24" s="7">
        <v>0</v>
      </c>
      <c r="K24" s="7">
        <v>4.22051</v>
      </c>
      <c r="L24" s="7">
        <v>75.784599999999998</v>
      </c>
      <c r="M24" s="7">
        <v>0.40895700000000001</v>
      </c>
      <c r="N24" s="7">
        <v>-3.44E-2</v>
      </c>
      <c r="O24" s="7">
        <v>2.6675999999999998E-2</v>
      </c>
      <c r="P24" s="7">
        <v>97.959900000000005</v>
      </c>
      <c r="Q24" s="7">
        <v>0.50015299999999996</v>
      </c>
      <c r="R24" s="7">
        <v>37.880699999999997</v>
      </c>
      <c r="S24" s="7">
        <v>42.124299999999998</v>
      </c>
      <c r="T24" s="7">
        <f t="shared" si="0"/>
        <v>102.18034399999999</v>
      </c>
      <c r="U24" s="7">
        <f t="shared" si="1"/>
        <v>36.291038428521567</v>
      </c>
      <c r="W24" s="24">
        <v>909.67091213957337</v>
      </c>
      <c r="X24" s="24">
        <v>912.96627118727588</v>
      </c>
    </row>
    <row r="25" spans="1:24" x14ac:dyDescent="0.3">
      <c r="A25" s="12" t="s">
        <v>1134</v>
      </c>
      <c r="B25" s="12" t="s">
        <v>159</v>
      </c>
      <c r="C25" s="12" t="s">
        <v>326</v>
      </c>
      <c r="D25" s="7">
        <v>2.5836800000000002</v>
      </c>
      <c r="E25" s="7">
        <v>8.6179000000000006E-2</v>
      </c>
      <c r="F25" s="7">
        <v>3.2986200000000001</v>
      </c>
      <c r="G25" s="7">
        <v>-2.5699999999999998E-3</v>
      </c>
      <c r="H25" s="7">
        <v>11.518000000000001</v>
      </c>
      <c r="I25" s="7">
        <v>0.15743799999999999</v>
      </c>
      <c r="J25" s="7">
        <v>0</v>
      </c>
      <c r="K25" s="7">
        <v>4.2808599999999997</v>
      </c>
      <c r="L25" s="7">
        <v>75.876900000000006</v>
      </c>
      <c r="M25" s="7">
        <v>0.448291</v>
      </c>
      <c r="N25" s="7">
        <v>0.103606</v>
      </c>
      <c r="O25" s="7">
        <v>-3.8260000000000002E-2</v>
      </c>
      <c r="P25" s="7">
        <v>98.312700000000007</v>
      </c>
      <c r="Q25" s="7">
        <v>0.50668800000000003</v>
      </c>
      <c r="R25" s="7">
        <v>37.430999999999997</v>
      </c>
      <c r="S25" s="7">
        <v>42.726799999999997</v>
      </c>
      <c r="T25" s="7">
        <f t="shared" si="0"/>
        <v>102.593644</v>
      </c>
      <c r="U25" s="7">
        <f t="shared" si="1"/>
        <v>36.039584709797261</v>
      </c>
      <c r="W25" s="24">
        <v>923.55496122485511</v>
      </c>
      <c r="X25" s="24">
        <v>928.05604422771353</v>
      </c>
    </row>
    <row r="26" spans="1:24" x14ac:dyDescent="0.3">
      <c r="A26" s="12" t="s">
        <v>1135</v>
      </c>
      <c r="B26" s="12" t="s">
        <v>159</v>
      </c>
      <c r="C26" s="12" t="s">
        <v>326</v>
      </c>
      <c r="D26" s="7">
        <v>2.7008399999999999</v>
      </c>
      <c r="E26" s="7">
        <v>0.100164</v>
      </c>
      <c r="F26" s="7">
        <v>3.2849300000000001</v>
      </c>
      <c r="G26" s="7">
        <v>4.9160000000000002E-3</v>
      </c>
      <c r="H26" s="7">
        <v>11.738899999999999</v>
      </c>
      <c r="I26" s="7">
        <v>0.108792</v>
      </c>
      <c r="J26" s="7">
        <v>0</v>
      </c>
      <c r="K26" s="7">
        <v>4.2343299999999999</v>
      </c>
      <c r="L26" s="7">
        <v>75.653099999999995</v>
      </c>
      <c r="M26" s="7">
        <v>0.37990299999999999</v>
      </c>
      <c r="N26" s="7">
        <v>-0.10017</v>
      </c>
      <c r="O26" s="7">
        <v>-1.145E-2</v>
      </c>
      <c r="P26" s="7">
        <v>98.094300000000004</v>
      </c>
      <c r="Q26" s="7">
        <v>0.50266299999999997</v>
      </c>
      <c r="R26" s="7">
        <v>37.625100000000003</v>
      </c>
      <c r="S26" s="7">
        <v>42.2624</v>
      </c>
      <c r="T26" s="7">
        <f t="shared" si="0"/>
        <v>102.328655</v>
      </c>
      <c r="U26" s="7">
        <f t="shared" si="1"/>
        <v>36.74147580099195</v>
      </c>
      <c r="W26" s="24">
        <v>930.95983441547969</v>
      </c>
      <c r="X26" s="24">
        <v>936.11598283724356</v>
      </c>
    </row>
    <row r="27" spans="1:24" x14ac:dyDescent="0.3">
      <c r="A27" s="12" t="s">
        <v>1136</v>
      </c>
      <c r="B27" s="12" t="s">
        <v>159</v>
      </c>
      <c r="C27" s="12" t="s">
        <v>326</v>
      </c>
      <c r="D27" s="7">
        <v>2.6979899999999999</v>
      </c>
      <c r="E27" s="7">
        <v>9.9454000000000001E-2</v>
      </c>
      <c r="F27" s="7">
        <v>3.3185500000000001</v>
      </c>
      <c r="G27" s="7">
        <v>1.4723999999999999E-2</v>
      </c>
      <c r="H27" s="7">
        <v>11.569800000000001</v>
      </c>
      <c r="I27" s="7">
        <v>9.7132999999999997E-2</v>
      </c>
      <c r="J27" s="7">
        <v>0</v>
      </c>
      <c r="K27" s="7">
        <v>4.2791399999999999</v>
      </c>
      <c r="L27" s="7">
        <v>75.774500000000003</v>
      </c>
      <c r="M27" s="7">
        <v>0.48208000000000001</v>
      </c>
      <c r="N27" s="7">
        <v>-0.11561</v>
      </c>
      <c r="O27" s="7">
        <v>8.9479000000000003E-2</v>
      </c>
      <c r="P27" s="7">
        <v>98.307299999999998</v>
      </c>
      <c r="Q27" s="7">
        <v>0.50716799999999995</v>
      </c>
      <c r="R27" s="7">
        <v>37.344099999999997</v>
      </c>
      <c r="S27" s="7">
        <v>42.709499999999998</v>
      </c>
      <c r="T27" s="7">
        <f t="shared" si="0"/>
        <v>102.58634000000001</v>
      </c>
      <c r="U27" s="7">
        <f t="shared" si="1"/>
        <v>36.225109259252498</v>
      </c>
      <c r="W27" s="24">
        <v>930.54167169090488</v>
      </c>
      <c r="X27" s="24">
        <v>935.66060484418813</v>
      </c>
    </row>
    <row r="28" spans="1:24" x14ac:dyDescent="0.3">
      <c r="A28" s="12" t="s">
        <v>1137</v>
      </c>
      <c r="B28" s="12" t="s">
        <v>159</v>
      </c>
      <c r="C28" s="12" t="s">
        <v>326</v>
      </c>
      <c r="D28" s="7">
        <v>1.7886</v>
      </c>
      <c r="E28" s="7">
        <v>0.179649</v>
      </c>
      <c r="F28" s="7">
        <v>3.3348499999999999</v>
      </c>
      <c r="G28" s="7">
        <v>8.2900000000000005E-3</v>
      </c>
      <c r="H28" s="7">
        <v>11.318899999999999</v>
      </c>
      <c r="I28" s="7">
        <v>8.9510000000000006E-2</v>
      </c>
      <c r="J28" s="7">
        <v>0</v>
      </c>
      <c r="K28" s="7">
        <v>4.2381500000000001</v>
      </c>
      <c r="L28" s="7">
        <v>76.593900000000005</v>
      </c>
      <c r="M28" s="7">
        <v>0.38261000000000001</v>
      </c>
      <c r="N28" s="7">
        <v>5.9409999999999998E-2</v>
      </c>
      <c r="O28" s="7">
        <v>4.0014000000000001E-2</v>
      </c>
      <c r="P28" s="7">
        <v>98.033799999999999</v>
      </c>
      <c r="Q28" s="7">
        <v>0.49693599999999999</v>
      </c>
      <c r="R28" s="7">
        <v>38.531599999999997</v>
      </c>
      <c r="S28" s="7">
        <v>42.300400000000003</v>
      </c>
      <c r="T28" s="7">
        <f t="shared" si="0"/>
        <v>102.27198300000001</v>
      </c>
      <c r="U28" s="7">
        <f t="shared" si="1"/>
        <v>35.197055250199533</v>
      </c>
      <c r="W28" s="24">
        <v>867.02549372144586</v>
      </c>
      <c r="X28" s="24">
        <v>866.80024346601294</v>
      </c>
    </row>
    <row r="29" spans="1:24" x14ac:dyDescent="0.3">
      <c r="A29" s="12" t="s">
        <v>1138</v>
      </c>
      <c r="B29" s="12" t="s">
        <v>159</v>
      </c>
      <c r="C29" s="12" t="s">
        <v>326</v>
      </c>
      <c r="D29" s="7">
        <v>2.1333099999999998</v>
      </c>
      <c r="E29" s="7">
        <v>1.7327300000000001</v>
      </c>
      <c r="F29" s="7">
        <v>3.67604</v>
      </c>
      <c r="G29" s="7">
        <v>3.8287000000000002E-2</v>
      </c>
      <c r="H29" s="7">
        <v>11.1568</v>
      </c>
      <c r="I29" s="7">
        <v>8.1623000000000001E-2</v>
      </c>
      <c r="J29" s="7">
        <v>0</v>
      </c>
      <c r="K29" s="7">
        <v>3.8175599999999998</v>
      </c>
      <c r="L29" s="7">
        <v>73.956699999999998</v>
      </c>
      <c r="M29" s="7">
        <v>0.41067300000000001</v>
      </c>
      <c r="N29" s="7">
        <v>-2.512E-2</v>
      </c>
      <c r="O29" s="7">
        <v>6.5040000000000001E-2</v>
      </c>
      <c r="P29" s="7">
        <v>97.043599999999998</v>
      </c>
      <c r="Q29" s="7">
        <v>0.46358300000000002</v>
      </c>
      <c r="R29" s="7">
        <v>39.671700000000001</v>
      </c>
      <c r="S29" s="7">
        <v>38.102600000000002</v>
      </c>
      <c r="T29" s="7">
        <f t="shared" si="0"/>
        <v>100.861243</v>
      </c>
      <c r="U29" s="7">
        <f t="shared" si="1"/>
        <v>35.842518547505783</v>
      </c>
      <c r="W29" s="24">
        <v>898.1418615135824</v>
      </c>
      <c r="X29" s="24">
        <v>900.45827787163512</v>
      </c>
    </row>
    <row r="30" spans="1:24" x14ac:dyDescent="0.3">
      <c r="A30" s="12" t="s">
        <v>1139</v>
      </c>
      <c r="B30" s="12" t="s">
        <v>159</v>
      </c>
      <c r="C30" s="12" t="s">
        <v>326</v>
      </c>
      <c r="D30" s="7">
        <v>1.68903</v>
      </c>
      <c r="E30" s="7">
        <v>0.19201699999999999</v>
      </c>
      <c r="F30" s="7">
        <v>3.3872499999999999</v>
      </c>
      <c r="G30" s="7">
        <v>9.4909999999999994E-3</v>
      </c>
      <c r="H30" s="7">
        <v>11.1968</v>
      </c>
      <c r="I30" s="7">
        <v>0.10964</v>
      </c>
      <c r="J30" s="7">
        <v>0</v>
      </c>
      <c r="K30" s="7">
        <v>4.2420400000000003</v>
      </c>
      <c r="L30" s="7">
        <v>76.700999999999993</v>
      </c>
      <c r="M30" s="7">
        <v>0.34148699999999999</v>
      </c>
      <c r="N30" s="7">
        <v>9.3718999999999997E-2</v>
      </c>
      <c r="O30" s="7">
        <v>2.8552999999999999E-2</v>
      </c>
      <c r="P30" s="7">
        <v>97.991</v>
      </c>
      <c r="Q30" s="7">
        <v>0.496697</v>
      </c>
      <c r="R30" s="7">
        <v>38.6038</v>
      </c>
      <c r="S30" s="7">
        <v>42.339199999999998</v>
      </c>
      <c r="T30" s="7">
        <f t="shared" si="0"/>
        <v>102.23302699999999</v>
      </c>
      <c r="U30" s="7">
        <f t="shared" si="1"/>
        <v>34.818467393260782</v>
      </c>
      <c r="W30" s="24">
        <v>858.62800643724222</v>
      </c>
      <c r="X30" s="24">
        <v>857.74185706554954</v>
      </c>
    </row>
    <row r="31" spans="1:24" x14ac:dyDescent="0.3">
      <c r="A31" s="12" t="s">
        <v>1140</v>
      </c>
      <c r="B31" s="12" t="s">
        <v>159</v>
      </c>
      <c r="C31" s="12" t="s">
        <v>326</v>
      </c>
      <c r="D31" s="7">
        <v>1.6861200000000001</v>
      </c>
      <c r="E31" s="7">
        <v>0.209758</v>
      </c>
      <c r="F31" s="7">
        <v>3.3068</v>
      </c>
      <c r="G31" s="7">
        <v>2.2438E-2</v>
      </c>
      <c r="H31" s="7">
        <v>11.244400000000001</v>
      </c>
      <c r="I31" s="7">
        <v>8.1776000000000001E-2</v>
      </c>
      <c r="J31" s="7">
        <v>0</v>
      </c>
      <c r="K31" s="7">
        <v>4.2073999999999998</v>
      </c>
      <c r="L31" s="7">
        <v>76.224299999999999</v>
      </c>
      <c r="M31" s="7">
        <v>0.46113700000000002</v>
      </c>
      <c r="N31" s="7">
        <v>-5.2740000000000002E-2</v>
      </c>
      <c r="O31" s="7">
        <v>9.6422999999999995E-2</v>
      </c>
      <c r="P31" s="7">
        <v>97.487899999999996</v>
      </c>
      <c r="Q31" s="7">
        <v>0.49572300000000002</v>
      </c>
      <c r="R31" s="7">
        <v>38.438200000000002</v>
      </c>
      <c r="S31" s="7">
        <v>41.993600000000001</v>
      </c>
      <c r="T31" s="7">
        <f t="shared" si="0"/>
        <v>101.695312</v>
      </c>
      <c r="U31" s="7">
        <f t="shared" si="1"/>
        <v>35.14221021070491</v>
      </c>
      <c r="W31" s="24">
        <v>859.26974758253823</v>
      </c>
      <c r="X31" s="24">
        <v>858.43373010603204</v>
      </c>
    </row>
    <row r="32" spans="1:24" x14ac:dyDescent="0.3">
      <c r="A32" s="12" t="s">
        <v>1141</v>
      </c>
      <c r="B32" s="12" t="s">
        <v>159</v>
      </c>
      <c r="C32" s="12" t="s">
        <v>326</v>
      </c>
      <c r="D32" s="7">
        <v>2.4330599999999998</v>
      </c>
      <c r="E32" s="7">
        <v>0.118709</v>
      </c>
      <c r="F32" s="7">
        <v>3.30755</v>
      </c>
      <c r="G32" s="7">
        <v>-1.2710000000000001E-2</v>
      </c>
      <c r="H32" s="7">
        <v>11.643800000000001</v>
      </c>
      <c r="I32" s="7">
        <v>0.103259</v>
      </c>
      <c r="J32" s="7">
        <v>0</v>
      </c>
      <c r="K32" s="7">
        <v>4.2518399999999996</v>
      </c>
      <c r="L32" s="7">
        <v>75.964500000000001</v>
      </c>
      <c r="M32" s="7">
        <v>0.452488</v>
      </c>
      <c r="N32" s="7">
        <v>0.109249</v>
      </c>
      <c r="O32" s="7">
        <v>4.3171000000000001E-2</v>
      </c>
      <c r="P32" s="7">
        <v>98.414900000000003</v>
      </c>
      <c r="Q32" s="7">
        <v>0.50267099999999998</v>
      </c>
      <c r="R32" s="7">
        <v>37.779299999999999</v>
      </c>
      <c r="S32" s="7">
        <v>42.436999999999998</v>
      </c>
      <c r="T32" s="7">
        <f t="shared" si="0"/>
        <v>102.66671599999999</v>
      </c>
      <c r="U32" s="7">
        <f t="shared" si="1"/>
        <v>36.348594628033425</v>
      </c>
      <c r="W32" s="24">
        <v>914.07659992914046</v>
      </c>
      <c r="X32" s="24">
        <v>917.75138215632683</v>
      </c>
    </row>
    <row r="33" spans="1:24" x14ac:dyDescent="0.3">
      <c r="A33" s="12" t="s">
        <v>1142</v>
      </c>
      <c r="B33" s="12" t="s">
        <v>159</v>
      </c>
      <c r="C33" s="12" t="s">
        <v>326</v>
      </c>
      <c r="D33" s="7">
        <v>2.5116399999999999</v>
      </c>
      <c r="E33" s="7">
        <v>0.108226</v>
      </c>
      <c r="F33" s="7">
        <v>3.2919999999999998</v>
      </c>
      <c r="G33" s="7">
        <v>-3.0200000000000001E-3</v>
      </c>
      <c r="H33" s="7">
        <v>11.7525</v>
      </c>
      <c r="I33" s="7">
        <v>9.9323999999999996E-2</v>
      </c>
      <c r="J33" s="7">
        <v>0</v>
      </c>
      <c r="K33" s="7">
        <v>4.1948699999999999</v>
      </c>
      <c r="L33" s="7">
        <v>75.433700000000002</v>
      </c>
      <c r="M33" s="7">
        <v>0.32190000000000002</v>
      </c>
      <c r="N33" s="7">
        <v>2.061E-2</v>
      </c>
      <c r="O33" s="7">
        <v>2.1526E-2</v>
      </c>
      <c r="P33" s="7">
        <v>97.753200000000007</v>
      </c>
      <c r="Q33" s="7">
        <v>0.49942799999999998</v>
      </c>
      <c r="R33" s="7">
        <v>37.76</v>
      </c>
      <c r="S33" s="7">
        <v>41.868600000000001</v>
      </c>
      <c r="T33" s="7">
        <f t="shared" si="0"/>
        <v>101.948176</v>
      </c>
      <c r="U33" s="7">
        <f t="shared" si="1"/>
        <v>36.872647795481519</v>
      </c>
      <c r="W33" s="24">
        <v>920.06987462013672</v>
      </c>
      <c r="X33" s="24">
        <v>924.26554576560261</v>
      </c>
    </row>
    <row r="34" spans="1:24" x14ac:dyDescent="0.3">
      <c r="A34" s="12" t="s">
        <v>1143</v>
      </c>
      <c r="B34" s="12" t="s">
        <v>159</v>
      </c>
      <c r="C34" s="12" t="s">
        <v>326</v>
      </c>
      <c r="D34" s="7">
        <v>2.3033000000000001</v>
      </c>
      <c r="E34" s="7">
        <v>0.149397</v>
      </c>
      <c r="F34" s="7">
        <v>3.5038800000000001</v>
      </c>
      <c r="G34" s="7">
        <v>6.4107999999999998E-2</v>
      </c>
      <c r="H34" s="7">
        <v>11.526199999999999</v>
      </c>
      <c r="I34" s="7">
        <v>6.6210000000000005E-2</v>
      </c>
      <c r="J34" s="7">
        <v>0</v>
      </c>
      <c r="K34" s="7">
        <v>4.2596100000000003</v>
      </c>
      <c r="L34" s="7">
        <v>76.091700000000003</v>
      </c>
      <c r="M34" s="7">
        <v>0.391814</v>
      </c>
      <c r="N34" s="7">
        <v>0.26338099999999998</v>
      </c>
      <c r="O34" s="7">
        <v>6.2390000000000001E-2</v>
      </c>
      <c r="P34" s="7">
        <v>98.682000000000002</v>
      </c>
      <c r="Q34" s="7">
        <v>0.502749</v>
      </c>
      <c r="R34" s="7">
        <v>37.8367</v>
      </c>
      <c r="S34" s="7">
        <v>42.514600000000002</v>
      </c>
      <c r="T34" s="7">
        <f t="shared" si="0"/>
        <v>102.94159000000001</v>
      </c>
      <c r="U34" s="7">
        <f t="shared" si="1"/>
        <v>35.972564608429913</v>
      </c>
      <c r="W34" s="24">
        <v>905.43690305214614</v>
      </c>
      <c r="X34" s="24">
        <v>908.37040384668649</v>
      </c>
    </row>
    <row r="35" spans="1:24" x14ac:dyDescent="0.3">
      <c r="A35" s="12" t="s">
        <v>1144</v>
      </c>
      <c r="B35" s="12" t="s">
        <v>159</v>
      </c>
      <c r="C35" s="12" t="s">
        <v>326</v>
      </c>
      <c r="D35" s="7">
        <v>2.1784699999999999</v>
      </c>
      <c r="E35" s="7">
        <v>0.15706500000000001</v>
      </c>
      <c r="F35" s="7">
        <v>3.4735499999999999</v>
      </c>
      <c r="G35" s="7">
        <v>2.0319E-2</v>
      </c>
      <c r="H35" s="7">
        <v>11.416399999999999</v>
      </c>
      <c r="I35" s="7">
        <v>9.7578999999999999E-2</v>
      </c>
      <c r="J35" s="7">
        <v>0</v>
      </c>
      <c r="K35" s="7">
        <v>4.2530799999999997</v>
      </c>
      <c r="L35" s="7">
        <v>76.367099999999994</v>
      </c>
      <c r="M35" s="7">
        <v>0.374081</v>
      </c>
      <c r="N35" s="7">
        <v>4.7292000000000001E-2</v>
      </c>
      <c r="O35" s="7">
        <v>-1.8E-3</v>
      </c>
      <c r="P35" s="7">
        <v>98.383099999999999</v>
      </c>
      <c r="Q35" s="7">
        <v>0.50016799999999995</v>
      </c>
      <c r="R35" s="7">
        <v>38.1708</v>
      </c>
      <c r="S35" s="7">
        <v>42.449399999999997</v>
      </c>
      <c r="T35" s="7">
        <f t="shared" si="0"/>
        <v>102.636236</v>
      </c>
      <c r="U35" s="7">
        <f t="shared" si="1"/>
        <v>35.557239722936622</v>
      </c>
      <c r="W35" s="24">
        <v>896.46888753204303</v>
      </c>
      <c r="X35" s="24">
        <v>898.6449255106204</v>
      </c>
    </row>
    <row r="36" spans="1:24" x14ac:dyDescent="0.3">
      <c r="A36" s="12" t="s">
        <v>1145</v>
      </c>
      <c r="B36" s="12" t="s">
        <v>159</v>
      </c>
      <c r="C36" s="12" t="s">
        <v>326</v>
      </c>
      <c r="D36" s="7">
        <v>2.3378299999999999</v>
      </c>
      <c r="E36" s="7">
        <v>0.10736900000000001</v>
      </c>
      <c r="F36" s="7">
        <v>3.3484699999999998</v>
      </c>
      <c r="G36" s="7">
        <v>-8.0999999999999996E-3</v>
      </c>
      <c r="H36" s="7">
        <v>11.8352</v>
      </c>
      <c r="I36" s="7">
        <v>0.115707</v>
      </c>
      <c r="J36" s="7">
        <v>0</v>
      </c>
      <c r="K36" s="7">
        <v>4.1946500000000002</v>
      </c>
      <c r="L36" s="7">
        <v>75.740700000000004</v>
      </c>
      <c r="M36" s="7">
        <v>0.43791600000000003</v>
      </c>
      <c r="N36" s="7">
        <v>0.23122200000000001</v>
      </c>
      <c r="O36" s="7">
        <v>-8.5610000000000006E-2</v>
      </c>
      <c r="P36" s="7">
        <v>98.255399999999995</v>
      </c>
      <c r="Q36" s="7">
        <v>0.49737700000000001</v>
      </c>
      <c r="R36" s="7">
        <v>38.069000000000003</v>
      </c>
      <c r="S36" s="7">
        <v>41.866300000000003</v>
      </c>
      <c r="T36" s="7">
        <f t="shared" si="0"/>
        <v>102.44995400000001</v>
      </c>
      <c r="U36" s="7">
        <f t="shared" si="1"/>
        <v>36.968178997842664</v>
      </c>
      <c r="W36" s="24">
        <v>908.40902185328991</v>
      </c>
      <c r="X36" s="24">
        <v>911.59624895941374</v>
      </c>
    </row>
    <row r="37" spans="1:24" x14ac:dyDescent="0.3">
      <c r="A37" s="12" t="s">
        <v>1146</v>
      </c>
      <c r="B37" s="12" t="s">
        <v>159</v>
      </c>
      <c r="C37" s="12" t="s">
        <v>326</v>
      </c>
      <c r="D37" s="7">
        <v>2.56975</v>
      </c>
      <c r="E37" s="7">
        <v>0.104063</v>
      </c>
      <c r="F37" s="7">
        <v>3.31819</v>
      </c>
      <c r="G37" s="7">
        <v>-5.7000000000000002E-3</v>
      </c>
      <c r="H37" s="7">
        <v>11.7752</v>
      </c>
      <c r="I37" s="7">
        <v>0.108491</v>
      </c>
      <c r="J37" s="7">
        <v>0</v>
      </c>
      <c r="K37" s="7">
        <v>4.2739500000000001</v>
      </c>
      <c r="L37" s="7">
        <v>76.283900000000003</v>
      </c>
      <c r="M37" s="7">
        <v>0.40283400000000003</v>
      </c>
      <c r="N37" s="7">
        <v>7.0280999999999996E-2</v>
      </c>
      <c r="O37" s="7">
        <v>6.6011E-2</v>
      </c>
      <c r="P37" s="7">
        <v>98.966999999999999</v>
      </c>
      <c r="Q37" s="7">
        <v>0.50317100000000003</v>
      </c>
      <c r="R37" s="7">
        <v>37.900100000000002</v>
      </c>
      <c r="S37" s="7">
        <v>42.657699999999998</v>
      </c>
      <c r="T37" s="7">
        <f t="shared" si="0"/>
        <v>103.24087</v>
      </c>
      <c r="U37" s="7">
        <f t="shared" si="1"/>
        <v>36.573634762589954</v>
      </c>
      <c r="W37" s="24">
        <v>921.88109410765173</v>
      </c>
      <c r="X37" s="24">
        <v>926.2352585783517</v>
      </c>
    </row>
    <row r="38" spans="1:24" x14ac:dyDescent="0.3">
      <c r="A38" s="12" t="s">
        <v>1147</v>
      </c>
      <c r="B38" s="12" t="s">
        <v>159</v>
      </c>
      <c r="C38" s="12" t="s">
        <v>326</v>
      </c>
      <c r="D38" s="7">
        <v>2.5375200000000002</v>
      </c>
      <c r="E38" s="7">
        <v>0.116923</v>
      </c>
      <c r="F38" s="7">
        <v>3.3452299999999999</v>
      </c>
      <c r="G38" s="7">
        <v>-1.6650000000000002E-2</v>
      </c>
      <c r="H38" s="7">
        <v>11.7401</v>
      </c>
      <c r="I38" s="7">
        <v>0.117386</v>
      </c>
      <c r="J38" s="7">
        <v>0</v>
      </c>
      <c r="K38" s="7">
        <v>4.2563700000000004</v>
      </c>
      <c r="L38" s="7">
        <v>76.064599999999999</v>
      </c>
      <c r="M38" s="7">
        <v>0.42947299999999999</v>
      </c>
      <c r="N38" s="7">
        <v>0.127003</v>
      </c>
      <c r="O38" s="7">
        <v>3.2391000000000003E-2</v>
      </c>
      <c r="P38" s="7">
        <v>98.750299999999996</v>
      </c>
      <c r="Q38" s="7">
        <v>0.50254600000000005</v>
      </c>
      <c r="R38" s="7">
        <v>37.8386</v>
      </c>
      <c r="S38" s="7">
        <v>42.482300000000002</v>
      </c>
      <c r="T38" s="7">
        <f t="shared" si="0"/>
        <v>103.006646</v>
      </c>
      <c r="U38" s="7">
        <f t="shared" si="1"/>
        <v>36.570219001147272</v>
      </c>
      <c r="W38" s="24">
        <v>920.36807793878188</v>
      </c>
      <c r="X38" s="24">
        <v>924.58980942260291</v>
      </c>
    </row>
    <row r="39" spans="1:24" x14ac:dyDescent="0.3">
      <c r="A39" s="12" t="s">
        <v>1148</v>
      </c>
      <c r="B39" s="12" t="s">
        <v>159</v>
      </c>
      <c r="C39" s="12" t="s">
        <v>326</v>
      </c>
      <c r="D39" s="7">
        <v>2.1922899999999998</v>
      </c>
      <c r="E39" s="7">
        <v>9.1471999999999998E-2</v>
      </c>
      <c r="F39" s="7">
        <v>3.08636</v>
      </c>
      <c r="G39" s="7">
        <v>8.9409999999999993E-3</v>
      </c>
      <c r="H39" s="7">
        <v>12.282400000000001</v>
      </c>
      <c r="I39" s="7">
        <v>9.9126000000000006E-2</v>
      </c>
      <c r="J39" s="7">
        <v>0</v>
      </c>
      <c r="K39" s="7">
        <v>4.1646799999999997</v>
      </c>
      <c r="L39" s="7">
        <v>76.025400000000005</v>
      </c>
      <c r="M39" s="7">
        <v>0.46287400000000001</v>
      </c>
      <c r="N39" s="7">
        <v>0.17047999999999999</v>
      </c>
      <c r="O39" s="7">
        <v>7.1631E-2</v>
      </c>
      <c r="P39" s="7">
        <v>98.655699999999996</v>
      </c>
      <c r="Q39" s="7">
        <v>0.49197299999999999</v>
      </c>
      <c r="R39" s="7">
        <v>38.622999999999998</v>
      </c>
      <c r="S39" s="7">
        <v>41.5672</v>
      </c>
      <c r="T39" s="7">
        <f t="shared" si="0"/>
        <v>102.820454</v>
      </c>
      <c r="U39" s="7">
        <f t="shared" si="1"/>
        <v>38.062375361452588</v>
      </c>
      <c r="W39" s="24">
        <v>898.09431261064105</v>
      </c>
      <c r="X39" s="24">
        <v>900.40673330683217</v>
      </c>
    </row>
    <row r="40" spans="1:24" x14ac:dyDescent="0.3">
      <c r="A40" s="12" t="s">
        <v>1149</v>
      </c>
      <c r="B40" s="12" t="s">
        <v>159</v>
      </c>
      <c r="C40" s="12" t="s">
        <v>326</v>
      </c>
      <c r="D40" s="7">
        <v>2.1969799999999999</v>
      </c>
      <c r="E40" s="7">
        <v>9.4904000000000002E-2</v>
      </c>
      <c r="F40" s="7">
        <v>3.0629400000000002</v>
      </c>
      <c r="G40" s="7">
        <v>-2.1199999999999999E-3</v>
      </c>
      <c r="H40" s="7">
        <v>12.330399999999999</v>
      </c>
      <c r="I40" s="7">
        <v>8.3348000000000005E-2</v>
      </c>
      <c r="J40" s="7">
        <v>0</v>
      </c>
      <c r="K40" s="7">
        <v>4.1425700000000001</v>
      </c>
      <c r="L40" s="7">
        <v>75.910499999999999</v>
      </c>
      <c r="M40" s="7">
        <v>0.44149100000000002</v>
      </c>
      <c r="N40" s="7">
        <v>0.103267</v>
      </c>
      <c r="O40" s="7">
        <v>4.4933000000000001E-2</v>
      </c>
      <c r="P40" s="7">
        <v>98.409199999999998</v>
      </c>
      <c r="Q40" s="7">
        <v>0.49010199999999998</v>
      </c>
      <c r="R40" s="7">
        <v>38.706600000000002</v>
      </c>
      <c r="S40" s="7">
        <v>41.346400000000003</v>
      </c>
      <c r="T40" s="7">
        <f t="shared" si="0"/>
        <v>102.55171300000001</v>
      </c>
      <c r="U40" s="7">
        <f t="shared" si="1"/>
        <v>38.242626933647848</v>
      </c>
      <c r="W40" s="24">
        <v>898.64397531804138</v>
      </c>
      <c r="X40" s="24">
        <v>901.00260656836645</v>
      </c>
    </row>
    <row r="41" spans="1:24" x14ac:dyDescent="0.3">
      <c r="A41" s="12" t="s">
        <v>1150</v>
      </c>
      <c r="B41" s="12" t="s">
        <v>159</v>
      </c>
      <c r="C41" s="12" t="s">
        <v>326</v>
      </c>
      <c r="D41" s="7">
        <v>2.1312899999999999</v>
      </c>
      <c r="E41" s="7">
        <v>0.14455299999999999</v>
      </c>
      <c r="F41" s="7">
        <v>3.4863</v>
      </c>
      <c r="G41" s="7">
        <v>-1.2E-2</v>
      </c>
      <c r="H41" s="7">
        <v>11.3765</v>
      </c>
      <c r="I41" s="7">
        <v>9.9842E-2</v>
      </c>
      <c r="J41" s="7">
        <v>0</v>
      </c>
      <c r="K41" s="7">
        <v>4.2797799999999997</v>
      </c>
      <c r="L41" s="7">
        <v>76.610100000000003</v>
      </c>
      <c r="M41" s="7">
        <v>0.42712499999999998</v>
      </c>
      <c r="N41" s="7">
        <v>0.13759399999999999</v>
      </c>
      <c r="O41" s="7">
        <v>1.6055E-2</v>
      </c>
      <c r="P41" s="7">
        <v>98.697199999999995</v>
      </c>
      <c r="Q41" s="7">
        <v>0.50171100000000002</v>
      </c>
      <c r="R41" s="7">
        <v>38.173999999999999</v>
      </c>
      <c r="S41" s="7">
        <v>42.716000000000001</v>
      </c>
      <c r="T41" s="7">
        <f t="shared" si="0"/>
        <v>102.97703899999999</v>
      </c>
      <c r="U41" s="7">
        <f t="shared" si="1"/>
        <v>35.348463544784565</v>
      </c>
      <c r="W41" s="24">
        <v>892.71244219199957</v>
      </c>
      <c r="X41" s="24">
        <v>894.57482409333034</v>
      </c>
    </row>
    <row r="42" spans="1:24" x14ac:dyDescent="0.3">
      <c r="A42" s="12" t="s">
        <v>1151</v>
      </c>
      <c r="B42" s="12" t="s">
        <v>159</v>
      </c>
      <c r="C42" s="12" t="s">
        <v>326</v>
      </c>
      <c r="D42" s="7">
        <v>2.1014599999999999</v>
      </c>
      <c r="E42" s="7">
        <v>0.181974</v>
      </c>
      <c r="F42" s="7">
        <v>3.4829500000000002</v>
      </c>
      <c r="G42" s="7">
        <v>4.3160000000000004E-3</v>
      </c>
      <c r="H42" s="7">
        <v>11.3912</v>
      </c>
      <c r="I42" s="7">
        <v>8.7243000000000001E-2</v>
      </c>
      <c r="J42" s="7">
        <v>0</v>
      </c>
      <c r="K42" s="7">
        <v>4.21305</v>
      </c>
      <c r="L42" s="7">
        <v>76.055000000000007</v>
      </c>
      <c r="M42" s="7">
        <v>0.41536699999999999</v>
      </c>
      <c r="N42" s="7">
        <v>-2.9309999999999999E-2</v>
      </c>
      <c r="O42" s="7">
        <v>-3.0360000000000002E-2</v>
      </c>
      <c r="P42" s="7">
        <v>97.873000000000005</v>
      </c>
      <c r="Q42" s="7">
        <v>0.49749300000000002</v>
      </c>
      <c r="R42" s="7">
        <v>38.218200000000003</v>
      </c>
      <c r="S42" s="7">
        <v>42.049900000000001</v>
      </c>
      <c r="T42" s="7">
        <f t="shared" si="0"/>
        <v>102.08599000000001</v>
      </c>
      <c r="U42" s="7">
        <f t="shared" si="1"/>
        <v>35.616376728660789</v>
      </c>
      <c r="W42" s="24">
        <v>891.69360279401371</v>
      </c>
      <c r="X42" s="24">
        <v>893.47128199558551</v>
      </c>
    </row>
    <row r="43" spans="1:24" x14ac:dyDescent="0.3">
      <c r="A43" s="12" t="s">
        <v>1152</v>
      </c>
      <c r="B43" s="12" t="s">
        <v>159</v>
      </c>
      <c r="C43" s="12" t="s">
        <v>326</v>
      </c>
      <c r="D43" s="7">
        <v>2.0315099999999999</v>
      </c>
      <c r="E43" s="7">
        <v>0.14165900000000001</v>
      </c>
      <c r="F43" s="7">
        <v>3.1705299999999998</v>
      </c>
      <c r="G43" s="7">
        <v>9.2350000000000002E-3</v>
      </c>
      <c r="H43" s="7">
        <v>11.7659</v>
      </c>
      <c r="I43" s="7">
        <v>0.112565</v>
      </c>
      <c r="J43" s="7">
        <v>0</v>
      </c>
      <c r="K43" s="7">
        <v>4.1792999999999996</v>
      </c>
      <c r="L43" s="7">
        <v>76.157600000000002</v>
      </c>
      <c r="M43" s="7">
        <v>0.40156999999999998</v>
      </c>
      <c r="N43" s="7">
        <v>-8.2360000000000003E-2</v>
      </c>
      <c r="O43" s="7">
        <v>-3.9440000000000003E-2</v>
      </c>
      <c r="P43" s="7">
        <v>97.848100000000002</v>
      </c>
      <c r="Q43" s="7">
        <v>0.492844</v>
      </c>
      <c r="R43" s="7">
        <v>38.623800000000003</v>
      </c>
      <c r="S43" s="7">
        <v>41.713099999999997</v>
      </c>
      <c r="T43" s="7">
        <f t="shared" si="0"/>
        <v>102.02736899999999</v>
      </c>
      <c r="U43" s="7">
        <f t="shared" si="1"/>
        <v>36.60148497009834</v>
      </c>
      <c r="W43" s="24">
        <v>886.46024986521411</v>
      </c>
      <c r="X43" s="24">
        <v>887.80532289553344</v>
      </c>
    </row>
    <row r="44" spans="1:24" x14ac:dyDescent="0.3">
      <c r="A44" s="12" t="s">
        <v>1153</v>
      </c>
      <c r="B44" s="12" t="s">
        <v>159</v>
      </c>
      <c r="C44" s="12" t="s">
        <v>326</v>
      </c>
      <c r="D44" s="7">
        <v>1.9331100000000001</v>
      </c>
      <c r="E44" s="7">
        <v>0.150477</v>
      </c>
      <c r="F44" s="7">
        <v>3.2032400000000001</v>
      </c>
      <c r="G44" s="7">
        <v>4.9059999999999998E-3</v>
      </c>
      <c r="H44" s="7">
        <v>11.8919</v>
      </c>
      <c r="I44" s="7">
        <v>9.6775E-2</v>
      </c>
      <c r="J44" s="7">
        <v>0</v>
      </c>
      <c r="K44" s="7">
        <v>4.1950599999999998</v>
      </c>
      <c r="L44" s="7">
        <v>76.6083</v>
      </c>
      <c r="M44" s="7">
        <v>0.38450099999999998</v>
      </c>
      <c r="N44" s="7">
        <v>9.4089999999999993E-2</v>
      </c>
      <c r="O44" s="7">
        <v>3.0453999999999998E-2</v>
      </c>
      <c r="P44" s="7">
        <v>98.5929</v>
      </c>
      <c r="Q44" s="7">
        <v>0.49179099999999998</v>
      </c>
      <c r="R44" s="7">
        <v>38.933</v>
      </c>
      <c r="S44" s="7">
        <v>41.8703</v>
      </c>
      <c r="T44" s="7">
        <f t="shared" si="0"/>
        <v>102.787813</v>
      </c>
      <c r="U44" s="7">
        <f t="shared" si="1"/>
        <v>36.754451003884952</v>
      </c>
      <c r="W44" s="24">
        <v>878.28003822269125</v>
      </c>
      <c r="X44" s="24">
        <v>878.95720377554198</v>
      </c>
    </row>
    <row r="45" spans="1:24" x14ac:dyDescent="0.3">
      <c r="A45" s="12" t="s">
        <v>1154</v>
      </c>
      <c r="B45" s="12" t="s">
        <v>159</v>
      </c>
      <c r="C45" s="12" t="s">
        <v>326</v>
      </c>
      <c r="D45" s="7">
        <v>2.79671</v>
      </c>
      <c r="E45" s="7">
        <v>8.3227999999999996E-2</v>
      </c>
      <c r="F45" s="7">
        <v>3.4120699999999999</v>
      </c>
      <c r="G45" s="7">
        <v>-5.45E-3</v>
      </c>
      <c r="H45" s="7">
        <v>11.6599</v>
      </c>
      <c r="I45" s="7">
        <v>0.118214</v>
      </c>
      <c r="J45" s="7">
        <v>0</v>
      </c>
      <c r="K45" s="7">
        <v>4.2768100000000002</v>
      </c>
      <c r="L45" s="7">
        <v>75.789900000000003</v>
      </c>
      <c r="M45" s="7">
        <v>0.39124300000000001</v>
      </c>
      <c r="N45" s="7">
        <v>6.5042000000000003E-2</v>
      </c>
      <c r="O45" s="7">
        <v>2.1610000000000001E-2</v>
      </c>
      <c r="P45" s="7">
        <v>98.609200000000001</v>
      </c>
      <c r="Q45" s="7">
        <v>0.50678800000000002</v>
      </c>
      <c r="R45" s="7">
        <v>37.380499999999998</v>
      </c>
      <c r="S45" s="7">
        <v>42.686199999999999</v>
      </c>
      <c r="T45" s="7">
        <f t="shared" si="0"/>
        <v>102.886077</v>
      </c>
      <c r="U45" s="7">
        <f t="shared" si="1"/>
        <v>36.466405527678454</v>
      </c>
      <c r="W45" s="24">
        <v>936.17955240911601</v>
      </c>
      <c r="X45" s="24">
        <v>941.80248757101117</v>
      </c>
    </row>
    <row r="46" spans="1:24" x14ac:dyDescent="0.3">
      <c r="A46" s="12" t="s">
        <v>1155</v>
      </c>
      <c r="B46" s="12" t="s">
        <v>159</v>
      </c>
      <c r="C46" s="12" t="s">
        <v>326</v>
      </c>
      <c r="D46" s="7">
        <v>2.8043499999999999</v>
      </c>
      <c r="E46" s="7">
        <v>8.9580999999999994E-2</v>
      </c>
      <c r="F46" s="7">
        <v>3.1483099999999999</v>
      </c>
      <c r="G46" s="7">
        <v>1.1271E-2</v>
      </c>
      <c r="H46" s="7">
        <v>11.651300000000001</v>
      </c>
      <c r="I46" s="7">
        <v>0.165267</v>
      </c>
      <c r="J46" s="7">
        <v>0</v>
      </c>
      <c r="K46" s="7">
        <v>4.2822100000000001</v>
      </c>
      <c r="L46" s="7">
        <v>75.656599999999997</v>
      </c>
      <c r="M46" s="7">
        <v>0.38492199999999999</v>
      </c>
      <c r="N46" s="7">
        <v>0.111854</v>
      </c>
      <c r="O46" s="7">
        <v>-7.1799999999999998E-3</v>
      </c>
      <c r="P46" s="7">
        <v>98.298500000000004</v>
      </c>
      <c r="Q46" s="7">
        <v>0.50832299999999997</v>
      </c>
      <c r="R46" s="7">
        <v>37.198599999999999</v>
      </c>
      <c r="S46" s="7">
        <v>42.740200000000002</v>
      </c>
      <c r="T46" s="7">
        <f t="shared" si="0"/>
        <v>102.580685</v>
      </c>
      <c r="U46" s="7">
        <f t="shared" si="1"/>
        <v>36.499173196758377</v>
      </c>
      <c r="W46" s="24">
        <v>936.89057737063035</v>
      </c>
      <c r="X46" s="24">
        <v>942.57741989914666</v>
      </c>
    </row>
    <row r="47" spans="1:24" x14ac:dyDescent="0.3">
      <c r="A47" s="12" t="s">
        <v>1156</v>
      </c>
      <c r="B47" s="12" t="s">
        <v>159</v>
      </c>
      <c r="C47" s="12" t="s">
        <v>160</v>
      </c>
      <c r="D47" s="7">
        <v>1.2617</v>
      </c>
      <c r="E47" s="7">
        <v>8.9537000000000005E-2</v>
      </c>
      <c r="F47" s="7">
        <v>1.9355599999999999</v>
      </c>
      <c r="G47" s="7">
        <v>1.9501000000000001E-2</v>
      </c>
      <c r="H47" s="7">
        <v>15.890700000000001</v>
      </c>
      <c r="I47" s="7">
        <v>1.9403E-2</v>
      </c>
      <c r="J47" s="7">
        <v>0</v>
      </c>
      <c r="K47" s="7">
        <v>3.5642100000000001</v>
      </c>
      <c r="L47" s="7">
        <v>74.906300000000002</v>
      </c>
      <c r="M47" s="7">
        <v>0.89542200000000005</v>
      </c>
      <c r="N47" s="7">
        <v>0.19076599999999999</v>
      </c>
      <c r="O47" s="7">
        <v>-7.8710000000000002E-2</v>
      </c>
      <c r="P47" s="7">
        <v>98.694400000000002</v>
      </c>
      <c r="Q47" s="7">
        <v>0.42733100000000002</v>
      </c>
      <c r="R47" s="7">
        <v>42.896500000000003</v>
      </c>
      <c r="S47" s="7">
        <v>35.573999999999998</v>
      </c>
      <c r="T47" s="7">
        <f t="shared" si="0"/>
        <v>102.258589</v>
      </c>
      <c r="U47" s="7">
        <f t="shared" si="1"/>
        <v>48.070365066629201</v>
      </c>
      <c r="W47" s="24">
        <v>821.58562608047328</v>
      </c>
      <c r="X47" s="24">
        <v>817.9104584088434</v>
      </c>
    </row>
    <row r="48" spans="1:24" x14ac:dyDescent="0.3">
      <c r="A48" s="12" t="s">
        <v>1157</v>
      </c>
      <c r="B48" s="12" t="s">
        <v>159</v>
      </c>
      <c r="C48" s="12" t="s">
        <v>160</v>
      </c>
      <c r="D48" s="7">
        <v>1.3028900000000001</v>
      </c>
      <c r="E48" s="7">
        <v>8.5278000000000007E-2</v>
      </c>
      <c r="F48" s="7">
        <v>1.8934299999999999</v>
      </c>
      <c r="G48" s="7">
        <v>1.712E-3</v>
      </c>
      <c r="H48" s="7">
        <v>15.9817</v>
      </c>
      <c r="I48" s="7">
        <v>2.8022999999999999E-2</v>
      </c>
      <c r="J48" s="7">
        <v>0</v>
      </c>
      <c r="K48" s="7">
        <v>3.57972</v>
      </c>
      <c r="L48" s="7">
        <v>75.222700000000003</v>
      </c>
      <c r="M48" s="7">
        <v>0.84827799999999998</v>
      </c>
      <c r="N48" s="7">
        <v>0.116843</v>
      </c>
      <c r="O48" s="7">
        <v>7.1149999999999998E-3</v>
      </c>
      <c r="P48" s="7">
        <v>99.067599999999999</v>
      </c>
      <c r="Q48" s="7">
        <v>0.42738399999999999</v>
      </c>
      <c r="R48" s="7">
        <v>43.073700000000002</v>
      </c>
      <c r="S48" s="7">
        <v>35.728700000000003</v>
      </c>
      <c r="T48" s="7">
        <f t="shared" si="0"/>
        <v>102.647389</v>
      </c>
      <c r="U48" s="7">
        <f t="shared" si="1"/>
        <v>48.130755220922893</v>
      </c>
      <c r="W48" s="24">
        <v>825.34400637230146</v>
      </c>
      <c r="X48" s="24">
        <v>821.94245839965402</v>
      </c>
    </row>
    <row r="49" spans="1:24" x14ac:dyDescent="0.3">
      <c r="A49" s="12" t="s">
        <v>1158</v>
      </c>
      <c r="B49" s="12" t="s">
        <v>159</v>
      </c>
      <c r="C49" s="12" t="s">
        <v>160</v>
      </c>
      <c r="D49" s="7">
        <v>1.53087</v>
      </c>
      <c r="E49" s="7">
        <v>0.10004399999999999</v>
      </c>
      <c r="F49" s="7">
        <v>2.1064500000000002</v>
      </c>
      <c r="G49" s="7">
        <v>-7.2300000000000003E-3</v>
      </c>
      <c r="H49" s="7">
        <v>13.145200000000001</v>
      </c>
      <c r="I49" s="7">
        <v>5.6502999999999998E-2</v>
      </c>
      <c r="J49" s="7">
        <v>0</v>
      </c>
      <c r="K49" s="7">
        <v>4.1057399999999999</v>
      </c>
      <c r="L49" s="7">
        <v>77.034899999999993</v>
      </c>
      <c r="M49" s="7">
        <v>0.82747899999999996</v>
      </c>
      <c r="N49" s="7">
        <v>7.9349000000000003E-2</v>
      </c>
      <c r="O49" s="7">
        <v>3.9407999999999999E-2</v>
      </c>
      <c r="P49" s="7">
        <v>99.018699999999995</v>
      </c>
      <c r="Q49" s="7">
        <v>0.47865600000000003</v>
      </c>
      <c r="R49" s="7">
        <v>40.161700000000003</v>
      </c>
      <c r="S49" s="7">
        <v>40.978900000000003</v>
      </c>
      <c r="T49" s="7">
        <f t="shared" si="0"/>
        <v>103.124413</v>
      </c>
      <c r="U49" s="7">
        <f t="shared" si="1"/>
        <v>39.917575863110002</v>
      </c>
      <c r="W49" s="24">
        <v>844.1864325400918</v>
      </c>
      <c r="X49" s="24">
        <v>842.18848872652188</v>
      </c>
    </row>
    <row r="50" spans="1:24" x14ac:dyDescent="0.3">
      <c r="A50" s="12" t="s">
        <v>1159</v>
      </c>
      <c r="B50" s="12" t="s">
        <v>159</v>
      </c>
      <c r="C50" s="12" t="s">
        <v>160</v>
      </c>
      <c r="D50" s="7">
        <v>1.6056600000000001</v>
      </c>
      <c r="E50" s="7">
        <v>0.10294300000000001</v>
      </c>
      <c r="F50" s="7">
        <v>2.1427800000000001</v>
      </c>
      <c r="G50" s="7">
        <v>-1.328E-2</v>
      </c>
      <c r="H50" s="7">
        <v>13.0801</v>
      </c>
      <c r="I50" s="7">
        <v>2.4577000000000002E-2</v>
      </c>
      <c r="J50" s="7">
        <v>0</v>
      </c>
      <c r="K50" s="7">
        <v>4.1056499999999998</v>
      </c>
      <c r="L50" s="7">
        <v>76.921199999999999</v>
      </c>
      <c r="M50" s="7">
        <v>0.70953999999999995</v>
      </c>
      <c r="N50" s="7">
        <v>0.153254</v>
      </c>
      <c r="O50" s="7">
        <v>-2.1559999999999999E-2</v>
      </c>
      <c r="P50" s="7">
        <v>98.810900000000004</v>
      </c>
      <c r="Q50" s="7">
        <v>0.479352</v>
      </c>
      <c r="R50" s="7">
        <v>40.048900000000003</v>
      </c>
      <c r="S50" s="7">
        <v>40.978000000000002</v>
      </c>
      <c r="T50" s="7">
        <f t="shared" si="0"/>
        <v>102.91656399999999</v>
      </c>
      <c r="U50" s="7">
        <f t="shared" si="1"/>
        <v>39.797036383738899</v>
      </c>
      <c r="W50" s="24">
        <v>851.06440095020253</v>
      </c>
      <c r="X50" s="24">
        <v>849.59205718567318</v>
      </c>
    </row>
    <row r="51" spans="1:24" x14ac:dyDescent="0.3">
      <c r="A51" s="12" t="s">
        <v>1160</v>
      </c>
      <c r="B51" s="12" t="s">
        <v>159</v>
      </c>
      <c r="C51" s="12" t="s">
        <v>160</v>
      </c>
      <c r="D51" s="7">
        <v>1.4962</v>
      </c>
      <c r="E51" s="7">
        <v>8.3733000000000002E-2</v>
      </c>
      <c r="F51" s="7">
        <v>2.06887</v>
      </c>
      <c r="G51" s="7">
        <v>-1.1429999999999999E-2</v>
      </c>
      <c r="H51" s="7">
        <v>12.9267</v>
      </c>
      <c r="I51" s="7">
        <v>4.1940999999999999E-2</v>
      </c>
      <c r="J51" s="7">
        <v>0</v>
      </c>
      <c r="K51" s="7">
        <v>4.1035899999999996</v>
      </c>
      <c r="L51" s="7">
        <v>76.748099999999994</v>
      </c>
      <c r="M51" s="7">
        <v>0.79452800000000001</v>
      </c>
      <c r="N51" s="7">
        <v>2.9359999999999998E-3</v>
      </c>
      <c r="O51" s="7">
        <v>-1.7899999999999999E-3</v>
      </c>
      <c r="P51" s="7">
        <v>98.253299999999996</v>
      </c>
      <c r="Q51" s="7">
        <v>0.48019099999999998</v>
      </c>
      <c r="R51" s="7">
        <v>39.894300000000001</v>
      </c>
      <c r="S51" s="7">
        <v>40.9574</v>
      </c>
      <c r="T51" s="7">
        <f t="shared" si="0"/>
        <v>102.356978</v>
      </c>
      <c r="U51" s="7">
        <f t="shared" si="1"/>
        <v>39.468747476456358</v>
      </c>
      <c r="W51" s="24">
        <v>841.52376552522742</v>
      </c>
      <c r="X51" s="24">
        <v>839.32425087907404</v>
      </c>
    </row>
    <row r="52" spans="1:24" x14ac:dyDescent="0.3">
      <c r="A52" s="12" t="s">
        <v>1161</v>
      </c>
      <c r="B52" s="12" t="s">
        <v>159</v>
      </c>
      <c r="C52" s="12" t="s">
        <v>160</v>
      </c>
      <c r="D52" s="7">
        <v>1.01312</v>
      </c>
      <c r="E52" s="7">
        <v>0.10446900000000001</v>
      </c>
      <c r="F52" s="7">
        <v>1.9305399999999999</v>
      </c>
      <c r="G52" s="7">
        <v>-6.8799999999999998E-3</v>
      </c>
      <c r="H52" s="7">
        <v>13.4001</v>
      </c>
      <c r="I52" s="7">
        <v>2.4819000000000001E-2</v>
      </c>
      <c r="J52" s="7">
        <v>0</v>
      </c>
      <c r="K52" s="7">
        <v>4.02515</v>
      </c>
      <c r="L52" s="7">
        <v>77.322400000000002</v>
      </c>
      <c r="M52" s="7">
        <v>0.77638300000000005</v>
      </c>
      <c r="N52" s="7">
        <v>0.12554699999999999</v>
      </c>
      <c r="O52" s="7">
        <v>-7.4770000000000003E-2</v>
      </c>
      <c r="P52" s="7">
        <v>98.640900000000002</v>
      </c>
      <c r="Q52" s="7">
        <v>0.46751399999999999</v>
      </c>
      <c r="R52" s="7">
        <v>41.173099999999998</v>
      </c>
      <c r="S52" s="7">
        <v>40.174500000000002</v>
      </c>
      <c r="T52" s="7">
        <f t="shared" si="0"/>
        <v>102.666078</v>
      </c>
      <c r="U52" s="7">
        <f t="shared" si="1"/>
        <v>40.456342241965231</v>
      </c>
      <c r="W52" s="24">
        <v>788.76474166777211</v>
      </c>
      <c r="X52" s="24">
        <v>782.78951189022359</v>
      </c>
    </row>
    <row r="53" spans="1:24" x14ac:dyDescent="0.3">
      <c r="A53" s="12" t="s">
        <v>1162</v>
      </c>
      <c r="B53" s="12" t="s">
        <v>159</v>
      </c>
      <c r="C53" s="12" t="s">
        <v>160</v>
      </c>
      <c r="D53" s="7">
        <v>1.25569</v>
      </c>
      <c r="E53" s="7">
        <v>9.0052999999999994E-2</v>
      </c>
      <c r="F53" s="7">
        <v>2.19035</v>
      </c>
      <c r="G53" s="7">
        <v>8.0579999999999992E-3</v>
      </c>
      <c r="H53" s="7">
        <v>11.0566</v>
      </c>
      <c r="I53" s="7">
        <v>4.6918000000000001E-2</v>
      </c>
      <c r="J53" s="7">
        <v>0</v>
      </c>
      <c r="K53" s="7">
        <v>4.4779299999999997</v>
      </c>
      <c r="L53" s="7">
        <v>78.822900000000004</v>
      </c>
      <c r="M53" s="7">
        <v>0.78636700000000004</v>
      </c>
      <c r="N53" s="7">
        <v>0.170073</v>
      </c>
      <c r="O53" s="7">
        <v>-3.039E-2</v>
      </c>
      <c r="P53" s="7">
        <v>98.874499999999998</v>
      </c>
      <c r="Q53" s="7">
        <v>0.51020399999999999</v>
      </c>
      <c r="R53" s="7">
        <v>38.607199999999999</v>
      </c>
      <c r="S53" s="7">
        <v>44.6937</v>
      </c>
      <c r="T53" s="7">
        <f t="shared" si="0"/>
        <v>103.35254899999998</v>
      </c>
      <c r="U53" s="7">
        <f t="shared" si="1"/>
        <v>33.609455359070104</v>
      </c>
      <c r="W53" s="24">
        <v>814.1470741771268</v>
      </c>
      <c r="X53" s="24">
        <v>809.93657272251767</v>
      </c>
    </row>
    <row r="54" spans="1:24" x14ac:dyDescent="0.3">
      <c r="A54" s="12" t="s">
        <v>1163</v>
      </c>
      <c r="B54" s="12" t="s">
        <v>159</v>
      </c>
      <c r="C54" s="12" t="s">
        <v>160</v>
      </c>
      <c r="D54" s="7">
        <v>1.21139</v>
      </c>
      <c r="E54" s="7">
        <v>0.112331</v>
      </c>
      <c r="F54" s="7">
        <v>2.3458299999999999</v>
      </c>
      <c r="G54" s="7">
        <v>8.0269999999999994E-3</v>
      </c>
      <c r="H54" s="7">
        <v>10.3931</v>
      </c>
      <c r="I54" s="7">
        <v>5.3385000000000002E-2</v>
      </c>
      <c r="J54" s="7">
        <v>0</v>
      </c>
      <c r="K54" s="7">
        <v>4.5609299999999999</v>
      </c>
      <c r="L54" s="7">
        <v>78.961699999999993</v>
      </c>
      <c r="M54" s="7">
        <v>0.88027500000000003</v>
      </c>
      <c r="N54" s="7">
        <v>7.0064000000000001E-2</v>
      </c>
      <c r="O54" s="7">
        <v>-5.3499999999999997E-3</v>
      </c>
      <c r="P54" s="7">
        <v>98.5916</v>
      </c>
      <c r="Q54" s="7">
        <v>0.51874699999999996</v>
      </c>
      <c r="R54" s="7">
        <v>38.000500000000002</v>
      </c>
      <c r="S54" s="7">
        <v>45.522100000000002</v>
      </c>
      <c r="T54" s="7">
        <f t="shared" si="0"/>
        <v>103.152582</v>
      </c>
      <c r="U54" s="7">
        <f t="shared" si="1"/>
        <v>31.756413166126716</v>
      </c>
      <c r="W54" s="24">
        <v>809.16977243835549</v>
      </c>
      <c r="X54" s="24">
        <v>804.60567092670635</v>
      </c>
    </row>
    <row r="55" spans="1:24" s="37" customFormat="1" x14ac:dyDescent="0.3">
      <c r="A55" s="37" t="s">
        <v>1164</v>
      </c>
      <c r="B55" s="12" t="s">
        <v>159</v>
      </c>
      <c r="C55" s="12" t="s">
        <v>160</v>
      </c>
      <c r="D55" s="38">
        <v>2.94211</v>
      </c>
      <c r="E55" s="38">
        <v>0.25344699999999998</v>
      </c>
      <c r="F55" s="38">
        <v>0.117924</v>
      </c>
      <c r="G55" s="38">
        <v>-9.8700000000000003E-3</v>
      </c>
      <c r="H55" s="38">
        <v>48.612000000000002</v>
      </c>
      <c r="I55" s="38">
        <v>-1.0019999999999999E-2</v>
      </c>
      <c r="J55" s="38">
        <v>0</v>
      </c>
      <c r="K55" s="38">
        <v>0</v>
      </c>
      <c r="L55" s="38">
        <v>44.731999999999999</v>
      </c>
      <c r="M55" s="38">
        <v>1.54911</v>
      </c>
      <c r="N55" s="38">
        <v>2.3547999999999999E-2</v>
      </c>
      <c r="O55" s="38">
        <v>-1.431E-2</v>
      </c>
      <c r="P55" s="38">
        <v>98.195899999999995</v>
      </c>
      <c r="Q55" s="38">
        <v>0</v>
      </c>
      <c r="R55" s="38">
        <v>44.731999999999999</v>
      </c>
      <c r="S55" s="38">
        <v>0</v>
      </c>
      <c r="T55" s="38">
        <f t="shared" si="0"/>
        <v>98.195938999999996</v>
      </c>
      <c r="U55" s="38"/>
      <c r="V55" s="39">
        <f>100*(2*H55/79.8788)/((H55/79.8788)+(L55/71.8464))</f>
        <v>98.860114665112434</v>
      </c>
      <c r="W55" s="40">
        <v>1032.9230768919456</v>
      </c>
      <c r="X55" s="40">
        <v>1047.9561843509857</v>
      </c>
    </row>
    <row r="56" spans="1:24" x14ac:dyDescent="0.3">
      <c r="A56" s="12" t="s">
        <v>1165</v>
      </c>
      <c r="B56" s="12" t="s">
        <v>159</v>
      </c>
      <c r="C56" s="12" t="s">
        <v>160</v>
      </c>
      <c r="D56" s="7">
        <v>1.5038899999999999</v>
      </c>
      <c r="E56" s="7">
        <v>0.12684000000000001</v>
      </c>
      <c r="F56" s="7">
        <v>2.2048000000000001</v>
      </c>
      <c r="G56" s="7">
        <v>3.454E-3</v>
      </c>
      <c r="H56" s="7">
        <v>13.2422</v>
      </c>
      <c r="I56" s="7">
        <v>1.6829E-2</v>
      </c>
      <c r="J56" s="7">
        <v>0</v>
      </c>
      <c r="K56" s="7">
        <v>4.0271999999999997</v>
      </c>
      <c r="L56" s="7">
        <v>76.317999999999998</v>
      </c>
      <c r="M56" s="7">
        <v>0.761351</v>
      </c>
      <c r="N56" s="7">
        <v>0.164553</v>
      </c>
      <c r="O56" s="7">
        <v>1.2537E-2</v>
      </c>
      <c r="P56" s="7">
        <v>98.381600000000006</v>
      </c>
      <c r="Q56" s="7">
        <v>0.47390900000000002</v>
      </c>
      <c r="R56" s="7">
        <v>40.150199999999998</v>
      </c>
      <c r="S56" s="7">
        <v>40.195</v>
      </c>
      <c r="T56" s="7">
        <f t="shared" si="0"/>
        <v>102.40885399999999</v>
      </c>
      <c r="U56" s="7">
        <f t="shared" si="1"/>
        <v>40.499111162922205</v>
      </c>
      <c r="W56" s="24">
        <v>843.01445355034821</v>
      </c>
      <c r="X56" s="24">
        <v>840.92765695969933</v>
      </c>
    </row>
    <row r="57" spans="1:24" x14ac:dyDescent="0.3">
      <c r="A57" s="12" t="s">
        <v>1166</v>
      </c>
      <c r="B57" s="12" t="s">
        <v>159</v>
      </c>
      <c r="C57" s="12" t="s">
        <v>160</v>
      </c>
      <c r="D57" s="7">
        <v>1.17205</v>
      </c>
      <c r="E57" s="7">
        <v>0.161665</v>
      </c>
      <c r="F57" s="7">
        <v>1.9215800000000001</v>
      </c>
      <c r="G57" s="7">
        <v>4.2989999999999999E-3</v>
      </c>
      <c r="H57" s="7">
        <v>13.6287</v>
      </c>
      <c r="I57" s="7">
        <v>2.9583999999999999E-2</v>
      </c>
      <c r="J57" s="7">
        <v>0</v>
      </c>
      <c r="K57" s="7">
        <v>4.0265899999999997</v>
      </c>
      <c r="L57" s="7">
        <v>77.312399999999997</v>
      </c>
      <c r="M57" s="7">
        <v>0.96532300000000004</v>
      </c>
      <c r="N57" s="7">
        <v>0.14927499999999999</v>
      </c>
      <c r="O57" s="7">
        <v>-8.9200000000000008E-3</v>
      </c>
      <c r="P57" s="7">
        <v>99.362499999999997</v>
      </c>
      <c r="Q57" s="7">
        <v>0.46774199999999999</v>
      </c>
      <c r="R57" s="7">
        <v>41.150199999999998</v>
      </c>
      <c r="S57" s="7">
        <v>40.188800000000001</v>
      </c>
      <c r="T57" s="7">
        <f t="shared" si="0"/>
        <v>103.389146</v>
      </c>
      <c r="U57" s="7">
        <f t="shared" si="1"/>
        <v>41.056650679201525</v>
      </c>
      <c r="W57" s="24">
        <v>807.60538365405978</v>
      </c>
      <c r="X57" s="24">
        <v>802.93090567187346</v>
      </c>
    </row>
    <row r="58" spans="1:24" x14ac:dyDescent="0.3">
      <c r="A58" s="12" t="s">
        <v>1167</v>
      </c>
      <c r="B58" s="12" t="s">
        <v>159</v>
      </c>
      <c r="C58" s="12" t="s">
        <v>160</v>
      </c>
      <c r="D58" s="7">
        <v>0.84052099999999996</v>
      </c>
      <c r="E58" s="7">
        <v>0.14049600000000001</v>
      </c>
      <c r="F58" s="7">
        <v>1.91801</v>
      </c>
      <c r="G58" s="7">
        <v>2.2047000000000001E-2</v>
      </c>
      <c r="H58" s="7">
        <v>13.5846</v>
      </c>
      <c r="I58" s="7">
        <v>3.1634000000000002E-2</v>
      </c>
      <c r="J58" s="7">
        <v>0</v>
      </c>
      <c r="K58" s="7">
        <v>3.9725600000000001</v>
      </c>
      <c r="L58" s="7">
        <v>77.180599999999998</v>
      </c>
      <c r="M58" s="7">
        <v>0.84047799999999995</v>
      </c>
      <c r="N58" s="7">
        <v>0.14329700000000001</v>
      </c>
      <c r="O58" s="7">
        <v>-3.7449999999999997E-2</v>
      </c>
      <c r="P58" s="7">
        <v>98.636799999999994</v>
      </c>
      <c r="Q58" s="7">
        <v>0.462254</v>
      </c>
      <c r="R58" s="7">
        <v>41.503500000000003</v>
      </c>
      <c r="S58" s="7">
        <v>39.6496</v>
      </c>
      <c r="T58" s="7">
        <f t="shared" si="0"/>
        <v>102.60929300000001</v>
      </c>
      <c r="U58" s="7">
        <f t="shared" si="1"/>
        <v>41.002289654301734</v>
      </c>
      <c r="W58" s="24">
        <v>765.71548665499608</v>
      </c>
      <c r="X58" s="24">
        <v>758.22046125903012</v>
      </c>
    </row>
    <row r="59" spans="1:24" x14ac:dyDescent="0.3">
      <c r="A59" s="12" t="s">
        <v>1168</v>
      </c>
      <c r="B59" s="12" t="s">
        <v>159</v>
      </c>
      <c r="C59" s="12" t="s">
        <v>160</v>
      </c>
      <c r="D59" s="7">
        <v>1.5166500000000001</v>
      </c>
      <c r="E59" s="7">
        <v>0.13272900000000001</v>
      </c>
      <c r="F59" s="7">
        <v>2.1222300000000001</v>
      </c>
      <c r="G59" s="7">
        <v>-9.2200000000000008E-3</v>
      </c>
      <c r="H59" s="7">
        <v>13.219200000000001</v>
      </c>
      <c r="I59" s="7">
        <v>4.2922000000000002E-2</v>
      </c>
      <c r="J59" s="7">
        <v>0</v>
      </c>
      <c r="K59" s="7">
        <v>4.0880900000000002</v>
      </c>
      <c r="L59" s="7">
        <v>77.046800000000005</v>
      </c>
      <c r="M59" s="7">
        <v>0.76891799999999999</v>
      </c>
      <c r="N59" s="7">
        <v>0.15388299999999999</v>
      </c>
      <c r="O59" s="7">
        <v>2.6542E-2</v>
      </c>
      <c r="P59" s="7">
        <v>99.108699999999999</v>
      </c>
      <c r="Q59" s="7">
        <v>0.47652299999999997</v>
      </c>
      <c r="R59" s="7">
        <v>40.3322</v>
      </c>
      <c r="S59" s="7">
        <v>40.802700000000002</v>
      </c>
      <c r="T59" s="7">
        <f t="shared" si="0"/>
        <v>103.196844</v>
      </c>
      <c r="U59" s="7">
        <f t="shared" si="1"/>
        <v>40.106876132301601</v>
      </c>
      <c r="W59" s="24">
        <v>842.86790885271148</v>
      </c>
      <c r="X59" s="24">
        <v>840.77001655731897</v>
      </c>
    </row>
    <row r="60" spans="1:24" x14ac:dyDescent="0.3">
      <c r="A60" s="12" t="s">
        <v>1169</v>
      </c>
      <c r="B60" s="12" t="s">
        <v>159</v>
      </c>
      <c r="C60" s="12" t="s">
        <v>160</v>
      </c>
      <c r="D60" s="7">
        <v>1.1826000000000001</v>
      </c>
      <c r="E60" s="7">
        <v>0.147507</v>
      </c>
      <c r="F60" s="7">
        <v>2.1376499999999998</v>
      </c>
      <c r="G60" s="7">
        <v>2.8540000000000002E-3</v>
      </c>
      <c r="H60" s="7">
        <v>13.2906</v>
      </c>
      <c r="I60" s="7">
        <v>4.1454999999999999E-2</v>
      </c>
      <c r="J60" s="7">
        <v>0</v>
      </c>
      <c r="K60" s="7">
        <v>4.0522099999999996</v>
      </c>
      <c r="L60" s="7">
        <v>77.148200000000003</v>
      </c>
      <c r="M60" s="7">
        <v>0.84170999999999996</v>
      </c>
      <c r="N60" s="7">
        <v>0.20976900000000001</v>
      </c>
      <c r="O60" s="7">
        <v>7.4571999999999999E-2</v>
      </c>
      <c r="P60" s="7">
        <v>99.129099999999994</v>
      </c>
      <c r="Q60" s="7">
        <v>0.471721</v>
      </c>
      <c r="R60" s="7">
        <v>40.755699999999997</v>
      </c>
      <c r="S60" s="7">
        <v>40.444600000000001</v>
      </c>
      <c r="T60" s="7">
        <f t="shared" si="0"/>
        <v>103.18122700000001</v>
      </c>
      <c r="U60" s="7">
        <f t="shared" si="1"/>
        <v>40.248550903875625</v>
      </c>
      <c r="W60" s="24">
        <v>809.0621082686323</v>
      </c>
      <c r="X60" s="24">
        <v>804.49039877276755</v>
      </c>
    </row>
    <row r="61" spans="1:24" x14ac:dyDescent="0.3">
      <c r="A61" s="12" t="s">
        <v>1170</v>
      </c>
      <c r="B61" s="12" t="s">
        <v>159</v>
      </c>
      <c r="C61" s="12" t="s">
        <v>160</v>
      </c>
      <c r="D61" s="7">
        <v>1.8985000000000001</v>
      </c>
      <c r="E61" s="7">
        <v>0.143258</v>
      </c>
      <c r="F61" s="7">
        <v>2.2340800000000001</v>
      </c>
      <c r="G61" s="7">
        <v>6.8830000000000002E-3</v>
      </c>
      <c r="H61" s="7">
        <v>13.017799999999999</v>
      </c>
      <c r="I61" s="7">
        <v>3.5133999999999999E-2</v>
      </c>
      <c r="J61" s="7">
        <v>0</v>
      </c>
      <c r="K61" s="7">
        <v>4.0780399999999997</v>
      </c>
      <c r="L61" s="7">
        <v>76.123699999999999</v>
      </c>
      <c r="M61" s="7">
        <v>0.75983500000000004</v>
      </c>
      <c r="N61" s="7">
        <v>2.3414000000000001E-2</v>
      </c>
      <c r="O61" s="7">
        <v>-2.6759999999999999E-2</v>
      </c>
      <c r="P61" s="7">
        <v>98.293800000000005</v>
      </c>
      <c r="Q61" s="7">
        <v>0.48111500000000001</v>
      </c>
      <c r="R61" s="7">
        <v>39.499400000000001</v>
      </c>
      <c r="S61" s="7">
        <v>40.702300000000001</v>
      </c>
      <c r="T61" s="7">
        <f t="shared" si="0"/>
        <v>102.37188399999999</v>
      </c>
      <c r="U61" s="7">
        <f t="shared" si="1"/>
        <v>39.992380910792434</v>
      </c>
      <c r="W61" s="24">
        <v>876.56634220246019</v>
      </c>
      <c r="X61" s="24">
        <v>877.10486642696833</v>
      </c>
    </row>
    <row r="62" spans="1:24" x14ac:dyDescent="0.3">
      <c r="A62" s="12" t="s">
        <v>1171</v>
      </c>
      <c r="B62" s="12" t="s">
        <v>159</v>
      </c>
      <c r="C62" s="12" t="s">
        <v>160</v>
      </c>
      <c r="D62" s="7">
        <v>1.80579</v>
      </c>
      <c r="E62" s="7">
        <v>0.117086</v>
      </c>
      <c r="F62" s="7">
        <v>2.24411</v>
      </c>
      <c r="G62" s="7">
        <v>5.7720000000000002E-3</v>
      </c>
      <c r="H62" s="7">
        <v>12.974500000000001</v>
      </c>
      <c r="I62" s="7">
        <v>1.9653E-2</v>
      </c>
      <c r="J62" s="7">
        <v>0</v>
      </c>
      <c r="K62" s="7">
        <v>4.1117400000000002</v>
      </c>
      <c r="L62" s="7">
        <v>76.525499999999994</v>
      </c>
      <c r="M62" s="7">
        <v>0.71665299999999998</v>
      </c>
      <c r="N62" s="7">
        <v>0.17962800000000001</v>
      </c>
      <c r="O62" s="7">
        <v>-4.308E-2</v>
      </c>
      <c r="P62" s="7">
        <v>98.657399999999996</v>
      </c>
      <c r="Q62" s="7">
        <v>0.48254599999999997</v>
      </c>
      <c r="R62" s="7">
        <v>39.598399999999998</v>
      </c>
      <c r="S62" s="7">
        <v>41.038800000000002</v>
      </c>
      <c r="T62" s="7">
        <f t="shared" si="0"/>
        <v>102.76905200000002</v>
      </c>
      <c r="U62" s="7">
        <f t="shared" si="1"/>
        <v>39.695367858687121</v>
      </c>
      <c r="W62" s="24">
        <v>868.53330621899181</v>
      </c>
      <c r="X62" s="24">
        <v>868.42784811295041</v>
      </c>
    </row>
    <row r="63" spans="1:24" x14ac:dyDescent="0.3">
      <c r="A63" s="12" t="s">
        <v>1172</v>
      </c>
      <c r="B63" s="12" t="s">
        <v>159</v>
      </c>
      <c r="C63" s="12" t="s">
        <v>160</v>
      </c>
      <c r="D63" s="7">
        <v>1.50634</v>
      </c>
      <c r="E63" s="7">
        <v>0.15173300000000001</v>
      </c>
      <c r="F63" s="7">
        <v>2.1193</v>
      </c>
      <c r="G63" s="7">
        <v>3.715E-3</v>
      </c>
      <c r="H63" s="7">
        <v>13.291499999999999</v>
      </c>
      <c r="I63" s="7">
        <v>3.7113E-2</v>
      </c>
      <c r="J63" s="7">
        <v>0</v>
      </c>
      <c r="K63" s="7">
        <v>4.0667499999999999</v>
      </c>
      <c r="L63" s="7">
        <v>76.965999999999994</v>
      </c>
      <c r="M63" s="7">
        <v>0.83834399999999998</v>
      </c>
      <c r="N63" s="7">
        <v>0.11669400000000001</v>
      </c>
      <c r="O63" s="7">
        <v>-4.802E-2</v>
      </c>
      <c r="P63" s="7">
        <v>99.049400000000006</v>
      </c>
      <c r="Q63" s="7">
        <v>0.47453299999999998</v>
      </c>
      <c r="R63" s="7">
        <v>40.443100000000001</v>
      </c>
      <c r="S63" s="7">
        <v>40.589599999999997</v>
      </c>
      <c r="T63" s="7">
        <f t="shared" si="0"/>
        <v>103.11616899999999</v>
      </c>
      <c r="U63" s="7">
        <f t="shared" si="1"/>
        <v>40.333385299238763</v>
      </c>
      <c r="W63" s="24">
        <v>842.06701825037567</v>
      </c>
      <c r="X63" s="24">
        <v>839.90854298021122</v>
      </c>
    </row>
    <row r="64" spans="1:24" x14ac:dyDescent="0.3">
      <c r="A64" s="12" t="s">
        <v>1173</v>
      </c>
      <c r="B64" s="12" t="s">
        <v>159</v>
      </c>
      <c r="C64" s="12" t="s">
        <v>160</v>
      </c>
      <c r="D64" s="7">
        <v>1.27895</v>
      </c>
      <c r="E64" s="7">
        <v>0.14172999999999999</v>
      </c>
      <c r="F64" s="7">
        <v>2.20486</v>
      </c>
      <c r="G64" s="7">
        <v>-3.0200000000000001E-3</v>
      </c>
      <c r="H64" s="7">
        <v>13.270200000000001</v>
      </c>
      <c r="I64" s="7">
        <v>4.0723000000000002E-2</v>
      </c>
      <c r="J64" s="7">
        <v>0</v>
      </c>
      <c r="K64" s="7">
        <v>4.0135100000000001</v>
      </c>
      <c r="L64" s="7">
        <v>76.574299999999994</v>
      </c>
      <c r="M64" s="7">
        <v>0.81942899999999996</v>
      </c>
      <c r="N64" s="7">
        <v>0.14713899999999999</v>
      </c>
      <c r="O64" s="7">
        <v>3.5869999999999999E-2</v>
      </c>
      <c r="P64" s="7">
        <v>98.523700000000005</v>
      </c>
      <c r="Q64" s="7">
        <v>0.47071800000000003</v>
      </c>
      <c r="R64" s="7">
        <v>40.529400000000003</v>
      </c>
      <c r="S64" s="7">
        <v>40.058399999999999</v>
      </c>
      <c r="T64" s="7">
        <f t="shared" si="0"/>
        <v>102.53719100000001</v>
      </c>
      <c r="U64" s="7">
        <f t="shared" si="1"/>
        <v>40.455674875215443</v>
      </c>
      <c r="W64" s="24">
        <v>820.45298946167941</v>
      </c>
      <c r="X64" s="24">
        <v>816.69577629115156</v>
      </c>
    </row>
    <row r="65" spans="1:24" x14ac:dyDescent="0.3">
      <c r="A65" s="12" t="s">
        <v>1174</v>
      </c>
      <c r="B65" s="12" t="s">
        <v>159</v>
      </c>
      <c r="C65" s="12" t="s">
        <v>160</v>
      </c>
      <c r="D65" s="7">
        <v>1.49397</v>
      </c>
      <c r="E65" s="7">
        <v>9.2987E-2</v>
      </c>
      <c r="F65" s="7">
        <v>2.2427600000000001</v>
      </c>
      <c r="G65" s="7">
        <v>1.1219E-2</v>
      </c>
      <c r="H65" s="7">
        <v>13.020200000000001</v>
      </c>
      <c r="I65" s="7">
        <v>5.5731000000000003E-2</v>
      </c>
      <c r="J65" s="7">
        <v>0</v>
      </c>
      <c r="K65" s="7">
        <v>4.0911999999999997</v>
      </c>
      <c r="L65" s="7">
        <v>76.770300000000006</v>
      </c>
      <c r="M65" s="7">
        <v>0.86354399999999998</v>
      </c>
      <c r="N65" s="7">
        <v>1.7616E-2</v>
      </c>
      <c r="O65" s="7">
        <v>2.1475000000000001E-2</v>
      </c>
      <c r="P65" s="7">
        <v>98.680899999999994</v>
      </c>
      <c r="Q65" s="7">
        <v>0.47860399999999997</v>
      </c>
      <c r="R65" s="7">
        <v>40.027700000000003</v>
      </c>
      <c r="S65" s="7">
        <v>40.8337</v>
      </c>
      <c r="T65" s="7">
        <f t="shared" si="0"/>
        <v>102.77210200000002</v>
      </c>
      <c r="U65" s="7">
        <f t="shared" si="1"/>
        <v>39.706469347871639</v>
      </c>
      <c r="W65" s="24">
        <v>841.27707675166039</v>
      </c>
      <c r="X65" s="24">
        <v>839.05894089614662</v>
      </c>
    </row>
    <row r="66" spans="1:24" x14ac:dyDescent="0.3">
      <c r="A66" s="12" t="s">
        <v>1175</v>
      </c>
      <c r="B66" s="12" t="s">
        <v>159</v>
      </c>
      <c r="C66" s="12" t="s">
        <v>160</v>
      </c>
      <c r="D66" s="7">
        <v>1.38331</v>
      </c>
      <c r="E66" s="7">
        <v>9.0444999999999998E-2</v>
      </c>
      <c r="F66" s="7">
        <v>2.2065999999999999</v>
      </c>
      <c r="G66" s="7">
        <v>-1.1469999999999999E-2</v>
      </c>
      <c r="H66" s="7">
        <v>13.1935</v>
      </c>
      <c r="I66" s="7">
        <v>2.3408000000000002E-2</v>
      </c>
      <c r="J66" s="7">
        <v>0</v>
      </c>
      <c r="K66" s="7">
        <v>4.0407900000000003</v>
      </c>
      <c r="L66" s="7">
        <v>76.777500000000003</v>
      </c>
      <c r="M66" s="7">
        <v>0.80515599999999998</v>
      </c>
      <c r="N66" s="7">
        <v>-6.7780000000000007E-2</v>
      </c>
      <c r="O66" s="7">
        <v>-4.1320000000000003E-2</v>
      </c>
      <c r="P66" s="7">
        <v>98.400199999999998</v>
      </c>
      <c r="Q66" s="7">
        <v>0.472663</v>
      </c>
      <c r="R66" s="7">
        <v>40.4876</v>
      </c>
      <c r="S66" s="7">
        <v>40.3307</v>
      </c>
      <c r="T66" s="7">
        <f t="shared" si="0"/>
        <v>102.44093900000001</v>
      </c>
      <c r="U66" s="7">
        <f t="shared" si="1"/>
        <v>40.160948155108592</v>
      </c>
      <c r="W66" s="24">
        <v>830.69325374762184</v>
      </c>
      <c r="X66" s="24">
        <v>827.68478238835996</v>
      </c>
    </row>
    <row r="67" spans="1:24" x14ac:dyDescent="0.3">
      <c r="A67" s="12" t="s">
        <v>1176</v>
      </c>
      <c r="B67" s="12" t="s">
        <v>159</v>
      </c>
      <c r="C67" s="12" t="s">
        <v>160</v>
      </c>
      <c r="D67" s="7">
        <v>0.813859</v>
      </c>
      <c r="E67" s="7">
        <v>0.116728</v>
      </c>
      <c r="F67" s="7">
        <v>2.0045799999999998</v>
      </c>
      <c r="G67" s="7">
        <v>1.3266E-2</v>
      </c>
      <c r="H67" s="7">
        <v>13.548299999999999</v>
      </c>
      <c r="I67" s="7">
        <v>4.6810000000000003E-3</v>
      </c>
      <c r="J67" s="7">
        <v>0</v>
      </c>
      <c r="K67" s="7">
        <v>3.9947400000000002</v>
      </c>
      <c r="L67" s="7">
        <v>77.381200000000007</v>
      </c>
      <c r="M67" s="7">
        <v>0.95296700000000001</v>
      </c>
      <c r="N67" s="7">
        <v>2.6512999999999998E-2</v>
      </c>
      <c r="O67" s="7">
        <v>3.7713000000000003E-2</v>
      </c>
      <c r="P67" s="7">
        <v>98.894499999999994</v>
      </c>
      <c r="Q67" s="7">
        <v>0.46362999999999999</v>
      </c>
      <c r="R67" s="7">
        <v>41.504899999999999</v>
      </c>
      <c r="S67" s="7">
        <v>39.871000000000002</v>
      </c>
      <c r="T67" s="7">
        <f t="shared" si="0"/>
        <v>102.88924700000001</v>
      </c>
      <c r="U67" s="7">
        <f t="shared" si="1"/>
        <v>40.816046368122571</v>
      </c>
      <c r="W67" s="24">
        <v>761.47660338279456</v>
      </c>
      <c r="X67" s="24">
        <v>753.71061977376303</v>
      </c>
    </row>
    <row r="68" spans="1:24" x14ac:dyDescent="0.3">
      <c r="A68" s="12" t="s">
        <v>1177</v>
      </c>
      <c r="B68" s="12" t="s">
        <v>159</v>
      </c>
      <c r="C68" s="12" t="s">
        <v>160</v>
      </c>
      <c r="D68" s="7">
        <v>0.68179800000000002</v>
      </c>
      <c r="E68" s="7">
        <v>0.15204000000000001</v>
      </c>
      <c r="F68" s="7">
        <v>1.9508000000000001</v>
      </c>
      <c r="G68" s="7">
        <v>-9.6200000000000001E-3</v>
      </c>
      <c r="H68" s="7">
        <v>13.4444</v>
      </c>
      <c r="I68" s="7">
        <v>2.6574E-2</v>
      </c>
      <c r="J68" s="7">
        <v>0</v>
      </c>
      <c r="K68" s="7">
        <v>3.9809700000000001</v>
      </c>
      <c r="L68" s="7">
        <v>77.288499999999999</v>
      </c>
      <c r="M68" s="7">
        <v>0.90596399999999999</v>
      </c>
      <c r="N68" s="7">
        <v>0.15548300000000001</v>
      </c>
      <c r="O68" s="7">
        <v>1.2517E-2</v>
      </c>
      <c r="P68" s="7">
        <v>98.589500000000001</v>
      </c>
      <c r="Q68" s="7">
        <v>0.46258700000000003</v>
      </c>
      <c r="R68" s="7">
        <v>41.535899999999998</v>
      </c>
      <c r="S68" s="7">
        <v>39.733600000000003</v>
      </c>
      <c r="T68" s="7">
        <f t="shared" ref="T68:T131" si="2">SUM(D68:K68,M68:O68,R68:S68)</f>
        <v>102.570426</v>
      </c>
      <c r="U68" s="7">
        <f t="shared" si="1"/>
        <v>40.587388792766156</v>
      </c>
      <c r="W68" s="24">
        <v>740.55468035057311</v>
      </c>
      <c r="X68" s="24">
        <v>731.49006151092033</v>
      </c>
    </row>
    <row r="69" spans="1:24" x14ac:dyDescent="0.3">
      <c r="A69" s="12" t="s">
        <v>1178</v>
      </c>
      <c r="B69" s="12" t="s">
        <v>159</v>
      </c>
      <c r="C69" s="12" t="s">
        <v>160</v>
      </c>
      <c r="D69" s="7">
        <v>1.3039000000000001</v>
      </c>
      <c r="E69" s="7">
        <v>0.130686</v>
      </c>
      <c r="F69" s="7">
        <v>2.2385000000000002</v>
      </c>
      <c r="G69" s="7">
        <v>-1.376E-2</v>
      </c>
      <c r="H69" s="7">
        <v>13.2043</v>
      </c>
      <c r="I69" s="7">
        <v>4.0851999999999999E-2</v>
      </c>
      <c r="J69" s="7">
        <v>0</v>
      </c>
      <c r="K69" s="7">
        <v>4.0323399999999996</v>
      </c>
      <c r="L69" s="7">
        <v>76.774299999999997</v>
      </c>
      <c r="M69" s="7">
        <v>0.73064799999999996</v>
      </c>
      <c r="N69" s="7">
        <v>9.3461000000000002E-2</v>
      </c>
      <c r="O69" s="7">
        <v>7.6541999999999999E-2</v>
      </c>
      <c r="P69" s="7">
        <v>98.611699999999999</v>
      </c>
      <c r="Q69" s="7">
        <v>0.471694</v>
      </c>
      <c r="R69" s="7">
        <v>40.560299999999998</v>
      </c>
      <c r="S69" s="7">
        <v>40.246299999999998</v>
      </c>
      <c r="T69" s="7">
        <f t="shared" si="2"/>
        <v>102.644069</v>
      </c>
      <c r="U69" s="7">
        <f t="shared" ref="U69:U132" si="3">100*(3*H69/79.8788)/((H69/79.8788)+(L69/71.8464))</f>
        <v>40.19086989574626</v>
      </c>
      <c r="W69" s="24">
        <v>822.69662046580743</v>
      </c>
      <c r="X69" s="24">
        <v>819.10211653516558</v>
      </c>
    </row>
    <row r="70" spans="1:24" x14ac:dyDescent="0.3">
      <c r="A70" s="12" t="s">
        <v>1179</v>
      </c>
      <c r="B70" s="12" t="s">
        <v>159</v>
      </c>
      <c r="C70" s="12" t="s">
        <v>160</v>
      </c>
      <c r="D70" s="7">
        <v>1.38557</v>
      </c>
      <c r="E70" s="7">
        <v>9.2205999999999996E-2</v>
      </c>
      <c r="F70" s="7">
        <v>2.1552699999999998</v>
      </c>
      <c r="G70" s="7">
        <v>-6.6299999999999996E-3</v>
      </c>
      <c r="H70" s="7">
        <v>13.031499999999999</v>
      </c>
      <c r="I70" s="7">
        <v>2.1734E-2</v>
      </c>
      <c r="J70" s="7">
        <v>0</v>
      </c>
      <c r="K70" s="7">
        <v>4.0906799999999999</v>
      </c>
      <c r="L70" s="7">
        <v>76.784300000000002</v>
      </c>
      <c r="M70" s="7">
        <v>0.91033500000000001</v>
      </c>
      <c r="N70" s="7">
        <v>0.123615</v>
      </c>
      <c r="O70" s="7">
        <v>1.6145E-2</v>
      </c>
      <c r="P70" s="7">
        <v>98.604799999999997</v>
      </c>
      <c r="Q70" s="7">
        <v>0.47845500000000002</v>
      </c>
      <c r="R70" s="7">
        <v>40.046500000000002</v>
      </c>
      <c r="S70" s="7">
        <v>40.828499999999998</v>
      </c>
      <c r="T70" s="7">
        <f t="shared" si="2"/>
        <v>102.695425</v>
      </c>
      <c r="U70" s="7">
        <f t="shared" si="3"/>
        <v>39.730079835109137</v>
      </c>
      <c r="W70" s="24">
        <v>830.90359845473199</v>
      </c>
      <c r="X70" s="24">
        <v>827.91067114684347</v>
      </c>
    </row>
    <row r="71" spans="1:24" x14ac:dyDescent="0.3">
      <c r="A71" s="12" t="s">
        <v>1180</v>
      </c>
      <c r="B71" s="12" t="s">
        <v>159</v>
      </c>
      <c r="C71" s="12" t="s">
        <v>160</v>
      </c>
      <c r="D71" s="7">
        <v>1.1045100000000001</v>
      </c>
      <c r="E71" s="7">
        <v>0.10008300000000001</v>
      </c>
      <c r="F71" s="7">
        <v>2.1567799999999999</v>
      </c>
      <c r="G71" s="7">
        <v>6.8760000000000002E-3</v>
      </c>
      <c r="H71" s="7">
        <v>13.1708</v>
      </c>
      <c r="I71" s="7">
        <v>2.9245E-2</v>
      </c>
      <c r="J71" s="7">
        <v>0</v>
      </c>
      <c r="K71" s="7">
        <v>4.1014099999999996</v>
      </c>
      <c r="L71" s="7">
        <v>77.7072</v>
      </c>
      <c r="M71" s="7">
        <v>0.8095</v>
      </c>
      <c r="N71" s="7">
        <v>0.14036100000000001</v>
      </c>
      <c r="O71" s="7">
        <v>8.5556999999999994E-2</v>
      </c>
      <c r="P71" s="7">
        <v>99.412300000000002</v>
      </c>
      <c r="Q71" s="7">
        <v>0.47401399999999999</v>
      </c>
      <c r="R71" s="7">
        <v>40.872900000000001</v>
      </c>
      <c r="S71" s="7">
        <v>40.935699999999997</v>
      </c>
      <c r="T71" s="7">
        <f t="shared" si="2"/>
        <v>103.513722</v>
      </c>
      <c r="U71" s="7">
        <f t="shared" si="3"/>
        <v>39.684776702907392</v>
      </c>
      <c r="W71" s="24">
        <v>799.20683061359682</v>
      </c>
      <c r="X71" s="24">
        <v>793.94600827638715</v>
      </c>
    </row>
    <row r="72" spans="1:24" x14ac:dyDescent="0.3">
      <c r="A72" s="12" t="s">
        <v>1181</v>
      </c>
      <c r="B72" s="12" t="s">
        <v>159</v>
      </c>
      <c r="C72" s="12" t="s">
        <v>160</v>
      </c>
      <c r="D72" s="7">
        <v>0.81540900000000005</v>
      </c>
      <c r="E72" s="7">
        <v>0.13623399999999999</v>
      </c>
      <c r="F72" s="7">
        <v>1.63245</v>
      </c>
      <c r="G72" s="7">
        <v>6.9420000000000003E-3</v>
      </c>
      <c r="H72" s="7">
        <v>13.78</v>
      </c>
      <c r="I72" s="7">
        <v>2.9864999999999999E-2</v>
      </c>
      <c r="J72" s="7">
        <v>0</v>
      </c>
      <c r="K72" s="7">
        <v>3.9761000000000002</v>
      </c>
      <c r="L72" s="7">
        <v>77.346199999999996</v>
      </c>
      <c r="M72" s="7">
        <v>0.89732999999999996</v>
      </c>
      <c r="N72" s="7">
        <v>0.18322099999999999</v>
      </c>
      <c r="O72" s="7">
        <v>-4.505E-2</v>
      </c>
      <c r="P72" s="7">
        <v>98.758700000000005</v>
      </c>
      <c r="Q72" s="7">
        <v>0.46167599999999998</v>
      </c>
      <c r="R72" s="7">
        <v>41.637300000000003</v>
      </c>
      <c r="S72" s="7">
        <v>39.685000000000002</v>
      </c>
      <c r="T72" s="7">
        <f t="shared" si="2"/>
        <v>102.734801</v>
      </c>
      <c r="U72" s="7">
        <f t="shared" si="3"/>
        <v>41.433857825447447</v>
      </c>
      <c r="W72" s="24">
        <v>761.76221559260171</v>
      </c>
      <c r="X72" s="24">
        <v>754.0144056984318</v>
      </c>
    </row>
    <row r="73" spans="1:24" x14ac:dyDescent="0.3">
      <c r="A73" s="12" t="s">
        <v>1182</v>
      </c>
      <c r="B73" s="12" t="s">
        <v>159</v>
      </c>
      <c r="C73" s="12" t="s">
        <v>160</v>
      </c>
      <c r="D73" s="7">
        <v>0.98216000000000003</v>
      </c>
      <c r="E73" s="7">
        <v>0.115303</v>
      </c>
      <c r="F73" s="7">
        <v>1.9192400000000001</v>
      </c>
      <c r="G73" s="7">
        <v>1.5521E-2</v>
      </c>
      <c r="H73" s="7">
        <v>13.6037</v>
      </c>
      <c r="I73" s="7">
        <v>4.9752999999999999E-2</v>
      </c>
      <c r="J73" s="7">
        <v>0</v>
      </c>
      <c r="K73" s="7">
        <v>3.9893399999999999</v>
      </c>
      <c r="L73" s="7">
        <v>77.104200000000006</v>
      </c>
      <c r="M73" s="7">
        <v>0.88825200000000004</v>
      </c>
      <c r="N73" s="7">
        <v>0.19667499999999999</v>
      </c>
      <c r="O73" s="7">
        <v>-9.307E-2</v>
      </c>
      <c r="P73" s="7">
        <v>98.771100000000004</v>
      </c>
      <c r="Q73" s="7">
        <v>0.46466800000000003</v>
      </c>
      <c r="R73" s="7">
        <v>41.276400000000002</v>
      </c>
      <c r="S73" s="7">
        <v>39.817100000000003</v>
      </c>
      <c r="T73" s="7">
        <f t="shared" si="2"/>
        <v>102.76037400000001</v>
      </c>
      <c r="U73" s="7">
        <f t="shared" si="3"/>
        <v>41.087156375550549</v>
      </c>
      <c r="W73" s="24">
        <v>785.1888464273095</v>
      </c>
      <c r="X73" s="24">
        <v>778.97268346620649</v>
      </c>
    </row>
    <row r="74" spans="1:24" x14ac:dyDescent="0.3">
      <c r="A74" s="12" t="s">
        <v>1183</v>
      </c>
      <c r="B74" s="12" t="s">
        <v>159</v>
      </c>
      <c r="C74" s="12" t="s">
        <v>160</v>
      </c>
      <c r="D74" s="7">
        <v>0.55927899999999997</v>
      </c>
      <c r="E74" s="7">
        <v>0.114714</v>
      </c>
      <c r="F74" s="7">
        <v>1.7897099999999999</v>
      </c>
      <c r="G74" s="7">
        <v>-7.26E-3</v>
      </c>
      <c r="H74" s="7">
        <v>13.64</v>
      </c>
      <c r="I74" s="7">
        <v>5.0470000000000001E-2</v>
      </c>
      <c r="J74" s="7">
        <v>0</v>
      </c>
      <c r="K74" s="7">
        <v>3.9802900000000001</v>
      </c>
      <c r="L74" s="7">
        <v>77.778999999999996</v>
      </c>
      <c r="M74" s="7">
        <v>0.884575</v>
      </c>
      <c r="N74" s="7">
        <v>6.4994999999999997E-2</v>
      </c>
      <c r="O74" s="7">
        <v>-1.082E-2</v>
      </c>
      <c r="P74" s="7">
        <v>98.844899999999996</v>
      </c>
      <c r="Q74" s="7">
        <v>0.45959100000000003</v>
      </c>
      <c r="R74" s="7">
        <v>42.032499999999999</v>
      </c>
      <c r="S74" s="7">
        <v>39.726799999999997</v>
      </c>
      <c r="T74" s="7">
        <f t="shared" si="2"/>
        <v>102.825253</v>
      </c>
      <c r="U74" s="7">
        <f t="shared" si="3"/>
        <v>40.873133880638818</v>
      </c>
      <c r="W74" s="24">
        <v>717.20787776596387</v>
      </c>
      <c r="X74" s="24">
        <v>706.76991068942993</v>
      </c>
    </row>
    <row r="75" spans="1:24" x14ac:dyDescent="0.3">
      <c r="A75" s="12" t="s">
        <v>1184</v>
      </c>
      <c r="B75" s="12" t="s">
        <v>159</v>
      </c>
      <c r="C75" s="12" t="s">
        <v>160</v>
      </c>
      <c r="D75" s="7">
        <v>0.440303</v>
      </c>
      <c r="E75" s="7">
        <v>7.3261000000000007E-2</v>
      </c>
      <c r="F75" s="7">
        <v>1.6074600000000001</v>
      </c>
      <c r="G75" s="7">
        <v>-3.0300000000000001E-3</v>
      </c>
      <c r="H75" s="7">
        <v>13.628299999999999</v>
      </c>
      <c r="I75" s="7">
        <v>4.4088000000000002E-2</v>
      </c>
      <c r="J75" s="7">
        <v>0</v>
      </c>
      <c r="K75" s="7">
        <v>3.9833400000000001</v>
      </c>
      <c r="L75" s="7">
        <v>77.847300000000004</v>
      </c>
      <c r="M75" s="7">
        <v>0.75582400000000005</v>
      </c>
      <c r="N75" s="7">
        <v>0.14468800000000001</v>
      </c>
      <c r="O75" s="7">
        <v>-2.341E-2</v>
      </c>
      <c r="P75" s="7">
        <v>98.498199999999997</v>
      </c>
      <c r="Q75" s="7">
        <v>0.45953899999999998</v>
      </c>
      <c r="R75" s="7">
        <v>42.073399999999999</v>
      </c>
      <c r="S75" s="7">
        <v>39.757199999999997</v>
      </c>
      <c r="T75" s="7">
        <f t="shared" si="2"/>
        <v>102.481424</v>
      </c>
      <c r="U75" s="7">
        <f t="shared" si="3"/>
        <v>40.811888217040305</v>
      </c>
      <c r="W75" s="24">
        <v>691.05529045724904</v>
      </c>
      <c r="X75" s="24">
        <v>679.17341022909136</v>
      </c>
    </row>
    <row r="76" spans="1:24" x14ac:dyDescent="0.3">
      <c r="A76" s="12" t="s">
        <v>1185</v>
      </c>
      <c r="B76" s="12" t="s">
        <v>159</v>
      </c>
      <c r="C76" s="12" t="s">
        <v>160</v>
      </c>
      <c r="D76" s="7">
        <v>1.5616399999999999</v>
      </c>
      <c r="E76" s="7">
        <v>0.112257</v>
      </c>
      <c r="F76" s="7">
        <v>2.2799700000000001</v>
      </c>
      <c r="G76" s="7">
        <v>-1.4189999999999999E-2</v>
      </c>
      <c r="H76" s="7">
        <v>13.072699999999999</v>
      </c>
      <c r="I76" s="7">
        <v>6.4892000000000005E-2</v>
      </c>
      <c r="J76" s="7">
        <v>0</v>
      </c>
      <c r="K76" s="7">
        <v>4.06325</v>
      </c>
      <c r="L76" s="7">
        <v>76.522300000000001</v>
      </c>
      <c r="M76" s="7">
        <v>0.77446300000000001</v>
      </c>
      <c r="N76" s="7">
        <v>0.13853799999999999</v>
      </c>
      <c r="O76" s="7">
        <v>-4.3119999999999999E-2</v>
      </c>
      <c r="P76" s="7">
        <v>98.532700000000006</v>
      </c>
      <c r="Q76" s="7">
        <v>0.47687400000000002</v>
      </c>
      <c r="R76" s="7">
        <v>40.030799999999999</v>
      </c>
      <c r="S76" s="7">
        <v>40.5548</v>
      </c>
      <c r="T76" s="7">
        <f t="shared" si="2"/>
        <v>102.596</v>
      </c>
      <c r="U76" s="7">
        <f t="shared" si="3"/>
        <v>39.957243544033595</v>
      </c>
      <c r="W76" s="24">
        <v>847.89457331656058</v>
      </c>
      <c r="X76" s="24">
        <v>846.17911624594808</v>
      </c>
    </row>
    <row r="77" spans="1:24" x14ac:dyDescent="0.3">
      <c r="A77" s="12" t="s">
        <v>1186</v>
      </c>
      <c r="B77" s="12" t="s">
        <v>159</v>
      </c>
      <c r="C77" s="12" t="s">
        <v>160</v>
      </c>
      <c r="D77" s="7">
        <v>1.35168</v>
      </c>
      <c r="E77" s="7">
        <v>8.9183999999999999E-2</v>
      </c>
      <c r="F77" s="7">
        <v>2.13428</v>
      </c>
      <c r="G77" s="7">
        <v>-1.5089999999999999E-2</v>
      </c>
      <c r="H77" s="7">
        <v>13.105600000000001</v>
      </c>
      <c r="I77" s="7">
        <v>4.2562999999999997E-2</v>
      </c>
      <c r="J77" s="7">
        <v>0</v>
      </c>
      <c r="K77" s="7">
        <v>4.0959000000000003</v>
      </c>
      <c r="L77" s="7">
        <v>77.281099999999995</v>
      </c>
      <c r="M77" s="7">
        <v>0.78182799999999997</v>
      </c>
      <c r="N77" s="7">
        <v>2.9465000000000002E-2</v>
      </c>
      <c r="O77" s="7">
        <v>-5.3899999999999998E-3</v>
      </c>
      <c r="P77" s="7">
        <v>98.891099999999994</v>
      </c>
      <c r="Q77" s="7">
        <v>0.47598699999999999</v>
      </c>
      <c r="R77" s="7">
        <v>40.496299999999998</v>
      </c>
      <c r="S77" s="7">
        <v>40.880699999999997</v>
      </c>
      <c r="T77" s="7">
        <f t="shared" si="2"/>
        <v>102.98702</v>
      </c>
      <c r="U77" s="7">
        <f t="shared" si="3"/>
        <v>39.703232603834394</v>
      </c>
      <c r="W77" s="24">
        <v>826.66461007600424</v>
      </c>
      <c r="X77" s="24">
        <v>823.35970610967888</v>
      </c>
    </row>
    <row r="78" spans="1:24" x14ac:dyDescent="0.3">
      <c r="A78" s="12" t="s">
        <v>1187</v>
      </c>
      <c r="B78" s="12" t="s">
        <v>159</v>
      </c>
      <c r="C78" s="12" t="s">
        <v>160</v>
      </c>
      <c r="D78" s="7">
        <v>1.54741</v>
      </c>
      <c r="E78" s="7">
        <v>0.12878100000000001</v>
      </c>
      <c r="F78" s="7">
        <v>2.4132400000000001</v>
      </c>
      <c r="G78" s="7">
        <v>-2.1099999999999999E-3</v>
      </c>
      <c r="H78" s="7">
        <v>13.1935</v>
      </c>
      <c r="I78" s="7">
        <v>3.8443999999999999E-2</v>
      </c>
      <c r="J78" s="7">
        <v>0</v>
      </c>
      <c r="K78" s="7">
        <v>4.0206</v>
      </c>
      <c r="L78" s="7">
        <v>76.382099999999994</v>
      </c>
      <c r="M78" s="7">
        <v>0.70041799999999999</v>
      </c>
      <c r="N78" s="7">
        <v>0.100212</v>
      </c>
      <c r="O78" s="7">
        <v>-1.9769999999999999E-2</v>
      </c>
      <c r="P78" s="7">
        <v>98.502799999999993</v>
      </c>
      <c r="Q78" s="7">
        <v>0.47273500000000002</v>
      </c>
      <c r="R78" s="7">
        <v>40.273699999999998</v>
      </c>
      <c r="S78" s="7">
        <v>40.129100000000001</v>
      </c>
      <c r="T78" s="7">
        <f t="shared" si="2"/>
        <v>102.52352499999999</v>
      </c>
      <c r="U78" s="7">
        <f t="shared" si="3"/>
        <v>40.34088965577866</v>
      </c>
      <c r="W78" s="24">
        <v>846.87110910889169</v>
      </c>
      <c r="X78" s="24">
        <v>845.07747833569852</v>
      </c>
    </row>
    <row r="79" spans="1:24" x14ac:dyDescent="0.3">
      <c r="A79" s="12" t="s">
        <v>1188</v>
      </c>
      <c r="B79" s="12" t="s">
        <v>159</v>
      </c>
      <c r="C79" s="12" t="s">
        <v>160</v>
      </c>
      <c r="D79" s="7">
        <v>0.77013799999999999</v>
      </c>
      <c r="E79" s="7">
        <v>8.7140999999999996E-2</v>
      </c>
      <c r="F79" s="7">
        <v>1.9174</v>
      </c>
      <c r="G79" s="7">
        <v>-8.7799999999999996E-3</v>
      </c>
      <c r="H79" s="7">
        <v>13.4262</v>
      </c>
      <c r="I79" s="7">
        <v>6.5563999999999997E-2</v>
      </c>
      <c r="J79" s="7">
        <v>0</v>
      </c>
      <c r="K79" s="7">
        <v>3.9997699999999998</v>
      </c>
      <c r="L79" s="7">
        <v>77.149299999999997</v>
      </c>
      <c r="M79" s="7">
        <v>0.920825</v>
      </c>
      <c r="N79" s="7">
        <v>0.215834</v>
      </c>
      <c r="O79" s="7">
        <v>-1.6219999999999998E-2</v>
      </c>
      <c r="P79" s="7">
        <v>98.527100000000004</v>
      </c>
      <c r="Q79" s="7">
        <v>0.465609</v>
      </c>
      <c r="R79" s="7">
        <v>41.227899999999998</v>
      </c>
      <c r="S79" s="7">
        <v>39.921199999999999</v>
      </c>
      <c r="T79" s="7">
        <f t="shared" si="2"/>
        <v>102.526972</v>
      </c>
      <c r="U79" s="7">
        <f t="shared" si="3"/>
        <v>40.603115451219246</v>
      </c>
      <c r="W79" s="24">
        <v>755.18133138423991</v>
      </c>
      <c r="X79" s="24">
        <v>747.01782586791273</v>
      </c>
    </row>
    <row r="80" spans="1:24" x14ac:dyDescent="0.3">
      <c r="A80" s="12" t="s">
        <v>1189</v>
      </c>
      <c r="B80" s="12" t="s">
        <v>159</v>
      </c>
      <c r="C80" s="12" t="s">
        <v>160</v>
      </c>
      <c r="D80" s="7">
        <v>0.85400799999999999</v>
      </c>
      <c r="E80" s="7">
        <v>0.100147</v>
      </c>
      <c r="F80" s="7">
        <v>1.94052</v>
      </c>
      <c r="G80" s="7">
        <v>-1.1129999999999999E-2</v>
      </c>
      <c r="H80" s="7">
        <v>13.484</v>
      </c>
      <c r="I80" s="7">
        <v>1.2134000000000001E-2</v>
      </c>
      <c r="J80" s="7">
        <v>0</v>
      </c>
      <c r="K80" s="7">
        <v>3.99892</v>
      </c>
      <c r="L80" s="7">
        <v>77.251300000000001</v>
      </c>
      <c r="M80" s="7">
        <v>0.92993700000000001</v>
      </c>
      <c r="N80" s="7">
        <v>4.4047000000000003E-2</v>
      </c>
      <c r="O80" s="7">
        <v>-7.1599999999999997E-3</v>
      </c>
      <c r="P80" s="7">
        <v>98.596699999999998</v>
      </c>
      <c r="Q80" s="7">
        <v>0.46489599999999998</v>
      </c>
      <c r="R80" s="7">
        <v>41.337499999999999</v>
      </c>
      <c r="S80" s="7">
        <v>39.912700000000001</v>
      </c>
      <c r="T80" s="7">
        <f t="shared" si="2"/>
        <v>102.595623</v>
      </c>
      <c r="U80" s="7">
        <f t="shared" si="3"/>
        <v>40.707658034950214</v>
      </c>
      <c r="W80" s="24">
        <v>767.55121229857082</v>
      </c>
      <c r="X80" s="24">
        <v>760.17435242936085</v>
      </c>
    </row>
    <row r="81" spans="1:24" x14ac:dyDescent="0.3">
      <c r="A81" s="12" t="s">
        <v>1190</v>
      </c>
      <c r="B81" s="12" t="s">
        <v>159</v>
      </c>
      <c r="C81" s="12" t="s">
        <v>160</v>
      </c>
      <c r="D81" s="7">
        <v>1.74152</v>
      </c>
      <c r="E81" s="7">
        <v>0.121406</v>
      </c>
      <c r="F81" s="7">
        <v>2.23428</v>
      </c>
      <c r="G81" s="7">
        <v>-1.5480000000000001E-2</v>
      </c>
      <c r="H81" s="7">
        <v>13.252000000000001</v>
      </c>
      <c r="I81" s="7">
        <v>3.4624000000000002E-2</v>
      </c>
      <c r="J81" s="7">
        <v>0</v>
      </c>
      <c r="K81" s="7">
        <v>4.1263899999999998</v>
      </c>
      <c r="L81" s="7">
        <v>77.213700000000003</v>
      </c>
      <c r="M81" s="7">
        <v>0.81862699999999999</v>
      </c>
      <c r="N81" s="7">
        <v>0.19550899999999999</v>
      </c>
      <c r="O81" s="7">
        <v>1.799E-3</v>
      </c>
      <c r="P81" s="7">
        <v>99.724400000000003</v>
      </c>
      <c r="Q81" s="7">
        <v>0.47994900000000001</v>
      </c>
      <c r="R81" s="7">
        <v>40.155099999999997</v>
      </c>
      <c r="S81" s="7">
        <v>41.185000000000002</v>
      </c>
      <c r="T81" s="7">
        <f t="shared" si="2"/>
        <v>103.850775</v>
      </c>
      <c r="U81" s="7">
        <f t="shared" si="3"/>
        <v>40.117797508954617</v>
      </c>
      <c r="W81" s="24">
        <v>862.04177104961286</v>
      </c>
      <c r="X81" s="24">
        <v>861.42301169404095</v>
      </c>
    </row>
    <row r="82" spans="1:24" x14ac:dyDescent="0.3">
      <c r="A82" s="12" t="s">
        <v>1191</v>
      </c>
      <c r="B82" s="12" t="s">
        <v>159</v>
      </c>
      <c r="C82" s="12" t="s">
        <v>1558</v>
      </c>
      <c r="D82" s="7">
        <v>1.31209</v>
      </c>
      <c r="E82" s="7">
        <v>0.12199699999999999</v>
      </c>
      <c r="F82" s="7">
        <v>2.0923099999999999</v>
      </c>
      <c r="G82" s="7">
        <v>5.5079999999999999E-3</v>
      </c>
      <c r="H82" s="7">
        <v>13.4871</v>
      </c>
      <c r="I82" s="7">
        <v>3.8877000000000002E-2</v>
      </c>
      <c r="J82" s="7">
        <v>0</v>
      </c>
      <c r="K82" s="7">
        <v>4.0347400000000002</v>
      </c>
      <c r="L82" s="7">
        <v>76.820300000000003</v>
      </c>
      <c r="M82" s="7">
        <v>1.07379</v>
      </c>
      <c r="N82" s="7">
        <v>0.13023899999999999</v>
      </c>
      <c r="O82" s="7">
        <v>2.5252E-2</v>
      </c>
      <c r="P82" s="7">
        <v>99.142200000000003</v>
      </c>
      <c r="Q82" s="7">
        <v>0.47169100000000003</v>
      </c>
      <c r="R82" s="7">
        <v>40.584899999999998</v>
      </c>
      <c r="S82" s="7">
        <v>40.270200000000003</v>
      </c>
      <c r="T82" s="7">
        <f t="shared" si="2"/>
        <v>103.177003</v>
      </c>
      <c r="U82" s="7">
        <f t="shared" si="3"/>
        <v>40.913028887585256</v>
      </c>
      <c r="W82" s="24">
        <v>823.4586749873115</v>
      </c>
      <c r="X82" s="24">
        <v>819.91960652536</v>
      </c>
    </row>
    <row r="83" spans="1:24" x14ac:dyDescent="0.3">
      <c r="A83" s="12" t="s">
        <v>1192</v>
      </c>
      <c r="B83" s="12" t="s">
        <v>159</v>
      </c>
      <c r="C83" s="12" t="s">
        <v>1558</v>
      </c>
      <c r="D83" s="7">
        <v>1.1886000000000001</v>
      </c>
      <c r="E83" s="7">
        <v>0.120181</v>
      </c>
      <c r="F83" s="7">
        <v>1.81934</v>
      </c>
      <c r="G83" s="7">
        <v>-6.0499999999999998E-3</v>
      </c>
      <c r="H83" s="7">
        <v>13.4533</v>
      </c>
      <c r="I83" s="7">
        <v>2.4188000000000001E-2</v>
      </c>
      <c r="J83" s="7">
        <v>0</v>
      </c>
      <c r="K83" s="7">
        <v>4.0764199999999997</v>
      </c>
      <c r="L83" s="7">
        <v>77.348200000000006</v>
      </c>
      <c r="M83" s="7">
        <v>1.121</v>
      </c>
      <c r="N83" s="7">
        <v>0.14768899999999999</v>
      </c>
      <c r="O83" s="7">
        <v>-3.6020000000000003E-2</v>
      </c>
      <c r="P83" s="7">
        <v>99.256799999999998</v>
      </c>
      <c r="Q83" s="7">
        <v>0.47331200000000001</v>
      </c>
      <c r="R83" s="7">
        <v>40.738300000000002</v>
      </c>
      <c r="S83" s="7">
        <v>40.686300000000003</v>
      </c>
      <c r="T83" s="7">
        <f t="shared" si="2"/>
        <v>103.333248</v>
      </c>
      <c r="U83" s="7">
        <f t="shared" si="3"/>
        <v>40.583515522553121</v>
      </c>
      <c r="W83" s="24">
        <v>809.38733556734178</v>
      </c>
      <c r="X83" s="24">
        <v>804.83861320830397</v>
      </c>
    </row>
    <row r="84" spans="1:24" x14ac:dyDescent="0.3">
      <c r="A84" s="12" t="s">
        <v>1193</v>
      </c>
      <c r="B84" s="12" t="s">
        <v>159</v>
      </c>
      <c r="C84" s="12" t="s">
        <v>1558</v>
      </c>
      <c r="D84" s="7">
        <v>1.0306599999999999</v>
      </c>
      <c r="E84" s="7">
        <v>0.117311</v>
      </c>
      <c r="F84" s="7">
        <v>2.3134100000000002</v>
      </c>
      <c r="G84" s="7">
        <v>-8.77E-3</v>
      </c>
      <c r="H84" s="7">
        <v>13.0053</v>
      </c>
      <c r="I84" s="7">
        <v>3.3706E-2</v>
      </c>
      <c r="J84" s="7">
        <v>0</v>
      </c>
      <c r="K84" s="7">
        <v>4.0858999999999996</v>
      </c>
      <c r="L84" s="7">
        <v>77.447999999999993</v>
      </c>
      <c r="M84" s="7">
        <v>0.93566499999999997</v>
      </c>
      <c r="N84" s="7">
        <v>0.174067</v>
      </c>
      <c r="O84" s="7">
        <v>-1.7989999999999999E-2</v>
      </c>
      <c r="P84" s="7">
        <v>99.1173</v>
      </c>
      <c r="Q84" s="7">
        <v>0.47380100000000003</v>
      </c>
      <c r="R84" s="7">
        <v>40.753100000000003</v>
      </c>
      <c r="S84" s="7">
        <v>40.780799999999999</v>
      </c>
      <c r="T84" s="7">
        <f t="shared" si="2"/>
        <v>103.203159</v>
      </c>
      <c r="U84" s="7">
        <f t="shared" si="3"/>
        <v>39.365482516471609</v>
      </c>
      <c r="W84" s="24">
        <v>790.74417105399789</v>
      </c>
      <c r="X84" s="24">
        <v>784.90312399384925</v>
      </c>
    </row>
    <row r="85" spans="1:24" x14ac:dyDescent="0.3">
      <c r="A85" s="12" t="s">
        <v>1194</v>
      </c>
      <c r="B85" s="12" t="s">
        <v>159</v>
      </c>
      <c r="C85" s="12" t="s">
        <v>1558</v>
      </c>
      <c r="D85" s="7">
        <v>1.26529</v>
      </c>
      <c r="E85" s="7">
        <v>0.10355399999999999</v>
      </c>
      <c r="F85" s="7">
        <v>2.41825</v>
      </c>
      <c r="G85" s="7">
        <v>3.7759999999999998E-3</v>
      </c>
      <c r="H85" s="7">
        <v>12.9802</v>
      </c>
      <c r="I85" s="7">
        <v>2.5628999999999999E-2</v>
      </c>
      <c r="J85" s="7">
        <v>0</v>
      </c>
      <c r="K85" s="7">
        <v>4.1478599999999997</v>
      </c>
      <c r="L85" s="7">
        <v>77.898600000000002</v>
      </c>
      <c r="M85" s="7">
        <v>0.96654300000000004</v>
      </c>
      <c r="N85" s="7">
        <v>5.9300000000000004E-3</v>
      </c>
      <c r="O85" s="7">
        <v>4.3368999999999998E-2</v>
      </c>
      <c r="P85" s="7">
        <v>99.858999999999995</v>
      </c>
      <c r="Q85" s="7">
        <v>0.47820400000000002</v>
      </c>
      <c r="R85" s="7">
        <v>40.647199999999998</v>
      </c>
      <c r="S85" s="7">
        <v>41.399299999999997</v>
      </c>
      <c r="T85" s="7">
        <f t="shared" si="2"/>
        <v>104.006901</v>
      </c>
      <c r="U85" s="7">
        <f t="shared" si="3"/>
        <v>39.101764317993506</v>
      </c>
      <c r="W85" s="24">
        <v>816.72739446086507</v>
      </c>
      <c r="X85" s="24">
        <v>812.70165775727128</v>
      </c>
    </row>
    <row r="86" spans="1:24" x14ac:dyDescent="0.3">
      <c r="A86" s="12" t="s">
        <v>1195</v>
      </c>
      <c r="B86" s="12" t="s">
        <v>159</v>
      </c>
      <c r="C86" s="12" t="s">
        <v>1558</v>
      </c>
      <c r="D86" s="7">
        <v>1.18258</v>
      </c>
      <c r="E86" s="7">
        <v>9.2505000000000004E-2</v>
      </c>
      <c r="F86" s="7">
        <v>2.4083800000000002</v>
      </c>
      <c r="G86" s="7">
        <v>-3.3500000000000001E-3</v>
      </c>
      <c r="H86" s="7">
        <v>12.9359</v>
      </c>
      <c r="I86" s="7">
        <v>3.7680000000000001E-3</v>
      </c>
      <c r="J86" s="7">
        <v>0</v>
      </c>
      <c r="K86" s="7">
        <v>4.1101700000000001</v>
      </c>
      <c r="L86" s="7">
        <v>77.314400000000006</v>
      </c>
      <c r="M86" s="7">
        <v>1.01122</v>
      </c>
      <c r="N86" s="7">
        <v>0.18698899999999999</v>
      </c>
      <c r="O86" s="7">
        <v>-5.6090000000000001E-2</v>
      </c>
      <c r="P86" s="7">
        <v>99.186400000000006</v>
      </c>
      <c r="Q86" s="7">
        <v>0.477439</v>
      </c>
      <c r="R86" s="7">
        <v>40.401499999999999</v>
      </c>
      <c r="S86" s="7">
        <v>41.023099999999999</v>
      </c>
      <c r="T86" s="7">
        <f t="shared" si="2"/>
        <v>103.296672</v>
      </c>
      <c r="U86" s="7">
        <f t="shared" si="3"/>
        <v>39.241705292292309</v>
      </c>
      <c r="W86" s="24">
        <v>808.77686598086666</v>
      </c>
      <c r="X86" s="24">
        <v>804.18500845401309</v>
      </c>
    </row>
    <row r="87" spans="1:24" x14ac:dyDescent="0.3">
      <c r="A87" s="12" t="s">
        <v>1196</v>
      </c>
      <c r="B87" s="12" t="s">
        <v>159</v>
      </c>
      <c r="C87" s="12" t="s">
        <v>1558</v>
      </c>
      <c r="D87" s="7">
        <v>1.3176300000000001</v>
      </c>
      <c r="E87" s="7">
        <v>0.124613</v>
      </c>
      <c r="F87" s="7">
        <v>2.4181900000000001</v>
      </c>
      <c r="G87" s="7">
        <v>5.5310000000000003E-3</v>
      </c>
      <c r="H87" s="7">
        <v>13.238799999999999</v>
      </c>
      <c r="I87" s="7">
        <v>1.4402E-2</v>
      </c>
      <c r="J87" s="7">
        <v>0</v>
      </c>
      <c r="K87" s="7">
        <v>4.0977600000000001</v>
      </c>
      <c r="L87" s="7">
        <v>77.523799999999994</v>
      </c>
      <c r="M87" s="7">
        <v>1.0169699999999999</v>
      </c>
      <c r="N87" s="7">
        <v>0.124779</v>
      </c>
      <c r="O87" s="7">
        <v>0</v>
      </c>
      <c r="P87" s="7">
        <v>99.882599999999996</v>
      </c>
      <c r="Q87" s="7">
        <v>0.47471099999999999</v>
      </c>
      <c r="R87" s="7">
        <v>40.7224</v>
      </c>
      <c r="S87" s="7">
        <v>40.8992</v>
      </c>
      <c r="T87" s="7">
        <f t="shared" si="2"/>
        <v>103.98027500000001</v>
      </c>
      <c r="U87" s="7">
        <f t="shared" si="3"/>
        <v>39.944189270660111</v>
      </c>
      <c r="W87" s="24">
        <v>822.79882670875099</v>
      </c>
      <c r="X87" s="24">
        <v>819.21175271352399</v>
      </c>
    </row>
    <row r="88" spans="1:24" x14ac:dyDescent="0.3">
      <c r="A88" s="12" t="s">
        <v>1197</v>
      </c>
      <c r="B88" s="12" t="s">
        <v>159</v>
      </c>
      <c r="C88" s="12" t="s">
        <v>1558</v>
      </c>
      <c r="D88" s="7">
        <v>1.83544</v>
      </c>
      <c r="E88" s="7">
        <v>0.109386</v>
      </c>
      <c r="F88" s="7">
        <v>2.5294300000000001</v>
      </c>
      <c r="G88" s="7">
        <v>-5.7600000000000004E-3</v>
      </c>
      <c r="H88" s="7">
        <v>13.1899</v>
      </c>
      <c r="I88" s="7">
        <v>1.2236E-2</v>
      </c>
      <c r="J88" s="7">
        <v>0</v>
      </c>
      <c r="K88" s="7">
        <v>4.1581900000000003</v>
      </c>
      <c r="L88" s="7">
        <v>77.404899999999998</v>
      </c>
      <c r="M88" s="7">
        <v>0.87657700000000005</v>
      </c>
      <c r="N88" s="7">
        <v>0.26631100000000002</v>
      </c>
      <c r="O88" s="7">
        <v>-5.4099999999999999E-3</v>
      </c>
      <c r="P88" s="7">
        <v>100.371</v>
      </c>
      <c r="Q88" s="7">
        <v>0.48245399999999999</v>
      </c>
      <c r="R88" s="7">
        <v>40.060600000000001</v>
      </c>
      <c r="S88" s="7">
        <v>41.502499999999998</v>
      </c>
      <c r="T88" s="7">
        <f t="shared" si="2"/>
        <v>104.52940000000001</v>
      </c>
      <c r="U88" s="7">
        <f t="shared" si="3"/>
        <v>39.869262419372582</v>
      </c>
      <c r="W88" s="24">
        <v>869.23512528877177</v>
      </c>
      <c r="X88" s="24">
        <v>869.18554187587347</v>
      </c>
    </row>
    <row r="89" spans="1:24" x14ac:dyDescent="0.3">
      <c r="A89" s="12" t="s">
        <v>1198</v>
      </c>
      <c r="B89" s="12" t="s">
        <v>159</v>
      </c>
      <c r="C89" s="12" t="s">
        <v>1558</v>
      </c>
      <c r="D89" s="7">
        <v>1.79315</v>
      </c>
      <c r="E89" s="7">
        <v>0.111669</v>
      </c>
      <c r="F89" s="7">
        <v>2.5514100000000002</v>
      </c>
      <c r="G89" s="7">
        <v>3.9337999999999998E-2</v>
      </c>
      <c r="H89" s="7">
        <v>13.1699</v>
      </c>
      <c r="I89" s="7">
        <v>2.2948E-2</v>
      </c>
      <c r="J89" s="7">
        <v>0</v>
      </c>
      <c r="K89" s="7">
        <v>4.0903600000000004</v>
      </c>
      <c r="L89" s="7">
        <v>76.626900000000006</v>
      </c>
      <c r="M89" s="7">
        <v>0.94788600000000001</v>
      </c>
      <c r="N89" s="7">
        <v>0.18731300000000001</v>
      </c>
      <c r="O89" s="7">
        <v>-0.14135</v>
      </c>
      <c r="P89" s="7">
        <v>99.3994</v>
      </c>
      <c r="Q89" s="7">
        <v>0.47940100000000002</v>
      </c>
      <c r="R89" s="7">
        <v>39.8919</v>
      </c>
      <c r="S89" s="7">
        <v>40.825299999999999</v>
      </c>
      <c r="T89" s="7">
        <f t="shared" si="2"/>
        <v>103.489824</v>
      </c>
      <c r="U89" s="7">
        <f t="shared" si="3"/>
        <v>40.166968955478332</v>
      </c>
      <c r="W89" s="24">
        <v>867.32941431188829</v>
      </c>
      <c r="X89" s="24">
        <v>867.12828227170439</v>
      </c>
    </row>
    <row r="90" spans="1:24" x14ac:dyDescent="0.3">
      <c r="A90" s="12" t="s">
        <v>1199</v>
      </c>
      <c r="B90" s="12" t="s">
        <v>159</v>
      </c>
      <c r="C90" s="12" t="s">
        <v>1558</v>
      </c>
      <c r="D90" s="7">
        <v>1.69489</v>
      </c>
      <c r="E90" s="7">
        <v>8.9635000000000006E-2</v>
      </c>
      <c r="F90" s="7">
        <v>2.4070800000000001</v>
      </c>
      <c r="G90" s="7">
        <v>-6.6699999999999997E-3</v>
      </c>
      <c r="H90" s="7">
        <v>13.350899999999999</v>
      </c>
      <c r="I90" s="7">
        <v>3.6360000000000003E-2</v>
      </c>
      <c r="J90" s="7">
        <v>0</v>
      </c>
      <c r="K90" s="7">
        <v>3.9531100000000001</v>
      </c>
      <c r="L90" s="7">
        <v>75.136700000000005</v>
      </c>
      <c r="M90" s="7">
        <v>0.86047700000000005</v>
      </c>
      <c r="N90" s="7">
        <v>0.171766</v>
      </c>
      <c r="O90" s="7">
        <v>1.9848999999999999E-2</v>
      </c>
      <c r="P90" s="7">
        <v>97.714100000000002</v>
      </c>
      <c r="Q90" s="7">
        <v>0.47250300000000001</v>
      </c>
      <c r="R90" s="7">
        <v>39.634399999999999</v>
      </c>
      <c r="S90" s="7">
        <v>39.455500000000001</v>
      </c>
      <c r="T90" s="7">
        <f t="shared" si="2"/>
        <v>101.66729699999999</v>
      </c>
      <c r="U90" s="7">
        <f t="shared" si="3"/>
        <v>41.339237304585289</v>
      </c>
      <c r="W90" s="24">
        <v>862.05997295511179</v>
      </c>
      <c r="X90" s="24">
        <v>861.44264399922349</v>
      </c>
    </row>
    <row r="91" spans="1:24" x14ac:dyDescent="0.3">
      <c r="A91" s="12" t="s">
        <v>1200</v>
      </c>
      <c r="B91" s="12" t="s">
        <v>159</v>
      </c>
      <c r="C91" s="12" t="s">
        <v>1558</v>
      </c>
      <c r="D91" s="7">
        <v>1.4757199999999999</v>
      </c>
      <c r="E91" s="7">
        <v>0.19464000000000001</v>
      </c>
      <c r="F91" s="7">
        <v>2.3959199999999998</v>
      </c>
      <c r="G91" s="7">
        <v>-7.5500000000000003E-3</v>
      </c>
      <c r="H91" s="7">
        <v>13.965999999999999</v>
      </c>
      <c r="I91" s="7">
        <v>1.8829999999999999E-3</v>
      </c>
      <c r="J91" s="7">
        <v>0</v>
      </c>
      <c r="K91" s="7">
        <v>3.8422299999999998</v>
      </c>
      <c r="L91" s="7">
        <v>75.379499999999993</v>
      </c>
      <c r="M91" s="7">
        <v>0.99377499999999996</v>
      </c>
      <c r="N91" s="7">
        <v>4.1252999999999998E-2</v>
      </c>
      <c r="O91" s="7">
        <v>-1.2579999999999999E-2</v>
      </c>
      <c r="P91" s="7">
        <v>98.270799999999994</v>
      </c>
      <c r="Q91" s="7">
        <v>0.45777200000000001</v>
      </c>
      <c r="R91" s="7">
        <v>40.872900000000001</v>
      </c>
      <c r="S91" s="7">
        <v>38.348799999999997</v>
      </c>
      <c r="T91" s="7">
        <f t="shared" si="2"/>
        <v>102.11299099999999</v>
      </c>
      <c r="U91" s="7">
        <f t="shared" si="3"/>
        <v>42.852365360324157</v>
      </c>
      <c r="W91" s="24">
        <v>842.10744949841728</v>
      </c>
      <c r="X91" s="24">
        <v>839.95203032641621</v>
      </c>
    </row>
    <row r="92" spans="1:24" x14ac:dyDescent="0.3">
      <c r="A92" s="12" t="s">
        <v>1201</v>
      </c>
      <c r="B92" s="12" t="s">
        <v>159</v>
      </c>
      <c r="C92" s="12" t="s">
        <v>1558</v>
      </c>
      <c r="D92" s="7">
        <v>1.4685600000000001</v>
      </c>
      <c r="E92" s="7">
        <v>0.159363</v>
      </c>
      <c r="F92" s="7">
        <v>2.3559000000000001</v>
      </c>
      <c r="G92" s="7">
        <v>-1.5100000000000001E-3</v>
      </c>
      <c r="H92" s="7">
        <v>13.8103</v>
      </c>
      <c r="I92" s="7">
        <v>1.6479999999999999E-3</v>
      </c>
      <c r="J92" s="7">
        <v>0</v>
      </c>
      <c r="K92" s="7">
        <v>3.9712100000000001</v>
      </c>
      <c r="L92" s="7">
        <v>76.740300000000005</v>
      </c>
      <c r="M92" s="7">
        <v>0.95038400000000001</v>
      </c>
      <c r="N92" s="7">
        <v>1.7738E-2</v>
      </c>
      <c r="O92" s="7">
        <v>4.3242000000000003E-2</v>
      </c>
      <c r="P92" s="7">
        <v>99.517099999999999</v>
      </c>
      <c r="Q92" s="7">
        <v>0.46474700000000002</v>
      </c>
      <c r="R92" s="7">
        <v>41.075400000000002</v>
      </c>
      <c r="S92" s="7">
        <v>39.636099999999999</v>
      </c>
      <c r="T92" s="7">
        <f t="shared" si="2"/>
        <v>103.48833500000001</v>
      </c>
      <c r="U92" s="7">
        <f t="shared" si="3"/>
        <v>41.794454856001245</v>
      </c>
      <c r="W92" s="24">
        <v>838.95942310217424</v>
      </c>
      <c r="X92" s="24">
        <v>836.56678516556167</v>
      </c>
    </row>
    <row r="93" spans="1:24" x14ac:dyDescent="0.3">
      <c r="A93" s="12" t="s">
        <v>1202</v>
      </c>
      <c r="B93" s="12" t="s">
        <v>159</v>
      </c>
      <c r="C93" s="12" t="s">
        <v>1558</v>
      </c>
      <c r="D93" s="7">
        <v>1.4784900000000001</v>
      </c>
      <c r="E93" s="7">
        <v>0.148678</v>
      </c>
      <c r="F93" s="7">
        <v>2.4394800000000001</v>
      </c>
      <c r="G93" s="7">
        <v>-9.9799999999999993E-3</v>
      </c>
      <c r="H93" s="7">
        <v>12.927</v>
      </c>
      <c r="I93" s="7">
        <v>1.5934E-2</v>
      </c>
      <c r="J93" s="7">
        <v>0</v>
      </c>
      <c r="K93" s="7">
        <v>4.08127</v>
      </c>
      <c r="L93" s="7">
        <v>76.6708</v>
      </c>
      <c r="M93" s="7">
        <v>0.87719400000000003</v>
      </c>
      <c r="N93" s="7">
        <v>0.14754700000000001</v>
      </c>
      <c r="O93" s="7">
        <v>-1.8E-3</v>
      </c>
      <c r="P93" s="7">
        <v>98.774600000000007</v>
      </c>
      <c r="Q93" s="7">
        <v>0.47806300000000002</v>
      </c>
      <c r="R93" s="7">
        <v>40.017299999999999</v>
      </c>
      <c r="S93" s="7">
        <v>40.734699999999997</v>
      </c>
      <c r="T93" s="7">
        <f t="shared" si="2"/>
        <v>102.855813</v>
      </c>
      <c r="U93" s="7">
        <f t="shared" si="3"/>
        <v>39.504096383120846</v>
      </c>
      <c r="W93" s="24">
        <v>840.01533674847701</v>
      </c>
      <c r="X93" s="24">
        <v>837.70210148129627</v>
      </c>
    </row>
    <row r="94" spans="1:24" x14ac:dyDescent="0.3">
      <c r="A94" s="12" t="s">
        <v>1203</v>
      </c>
      <c r="B94" s="12" t="s">
        <v>159</v>
      </c>
      <c r="C94" s="12" t="s">
        <v>1558</v>
      </c>
      <c r="D94" s="7">
        <v>1.27196</v>
      </c>
      <c r="E94" s="7">
        <v>0.295207</v>
      </c>
      <c r="F94" s="7">
        <v>2.4193899999999999</v>
      </c>
      <c r="G94" s="7">
        <v>-2.7299999999999998E-3</v>
      </c>
      <c r="H94" s="7">
        <v>12.613300000000001</v>
      </c>
      <c r="I94" s="7">
        <v>-4.4999999999999997E-3</v>
      </c>
      <c r="J94" s="7">
        <v>0</v>
      </c>
      <c r="K94" s="7">
        <v>3.9919799999999999</v>
      </c>
      <c r="L94" s="7">
        <v>75.385599999999997</v>
      </c>
      <c r="M94" s="7">
        <v>1.0085900000000001</v>
      </c>
      <c r="N94" s="7">
        <v>0.27235599999999999</v>
      </c>
      <c r="O94" s="7">
        <v>-4.3310000000000001E-2</v>
      </c>
      <c r="P94" s="7">
        <v>97.207899999999995</v>
      </c>
      <c r="Q94" s="7">
        <v>0.47557500000000003</v>
      </c>
      <c r="R94" s="7">
        <v>39.534100000000002</v>
      </c>
      <c r="S94" s="7">
        <v>39.843499999999999</v>
      </c>
      <c r="T94" s="7">
        <f t="shared" si="2"/>
        <v>101.19984299999999</v>
      </c>
      <c r="U94" s="7">
        <f t="shared" si="3"/>
        <v>39.242024926415652</v>
      </c>
      <c r="W94" s="24">
        <v>821.81668641543365</v>
      </c>
      <c r="X94" s="24">
        <v>818.15827970903683</v>
      </c>
    </row>
    <row r="95" spans="1:24" x14ac:dyDescent="0.3">
      <c r="A95" s="12" t="s">
        <v>1204</v>
      </c>
      <c r="B95" s="12" t="s">
        <v>159</v>
      </c>
      <c r="C95" s="12" t="s">
        <v>1558</v>
      </c>
      <c r="D95" s="7">
        <v>1.4735</v>
      </c>
      <c r="E95" s="7">
        <v>0.15373300000000001</v>
      </c>
      <c r="F95" s="7">
        <v>2.4632100000000001</v>
      </c>
      <c r="G95" s="7">
        <v>1.457E-3</v>
      </c>
      <c r="H95" s="7">
        <v>12.9412</v>
      </c>
      <c r="I95" s="7">
        <v>3.2815999999999998E-2</v>
      </c>
      <c r="J95" s="7">
        <v>0</v>
      </c>
      <c r="K95" s="7">
        <v>4.13096</v>
      </c>
      <c r="L95" s="7">
        <v>77.318899999999999</v>
      </c>
      <c r="M95" s="7">
        <v>1.02729</v>
      </c>
      <c r="N95" s="7">
        <v>5.3534999999999999E-2</v>
      </c>
      <c r="O95" s="7">
        <v>7.2529999999999999E-3</v>
      </c>
      <c r="P95" s="7">
        <v>99.603899999999996</v>
      </c>
      <c r="Q95" s="7">
        <v>0.479827</v>
      </c>
      <c r="R95" s="7">
        <v>40.219200000000001</v>
      </c>
      <c r="S95" s="7">
        <v>41.230699999999999</v>
      </c>
      <c r="T95" s="7">
        <f t="shared" si="2"/>
        <v>103.734854</v>
      </c>
      <c r="U95" s="7">
        <f t="shared" si="3"/>
        <v>39.253693533180453</v>
      </c>
      <c r="W95" s="24">
        <v>838.38651531645746</v>
      </c>
      <c r="X95" s="24">
        <v>835.95086568948614</v>
      </c>
    </row>
    <row r="96" spans="1:24" x14ac:dyDescent="0.3">
      <c r="A96" s="12" t="s">
        <v>1205</v>
      </c>
      <c r="B96" s="12" t="s">
        <v>159</v>
      </c>
      <c r="C96" s="12" t="s">
        <v>1558</v>
      </c>
      <c r="D96" s="7">
        <v>1.44526</v>
      </c>
      <c r="E96" s="7">
        <v>0.13125000000000001</v>
      </c>
      <c r="F96" s="7">
        <v>2.14418</v>
      </c>
      <c r="G96" s="7">
        <v>-9.6900000000000007E-3</v>
      </c>
      <c r="H96" s="7">
        <v>12.910600000000001</v>
      </c>
      <c r="I96" s="7">
        <v>1.2189E-2</v>
      </c>
      <c r="J96" s="7">
        <v>0</v>
      </c>
      <c r="K96" s="7">
        <v>4.1538599999999999</v>
      </c>
      <c r="L96" s="7">
        <v>77.426699999999997</v>
      </c>
      <c r="M96" s="7">
        <v>0.97456399999999999</v>
      </c>
      <c r="N96" s="7">
        <v>4.1383999999999997E-2</v>
      </c>
      <c r="O96" s="7">
        <v>-7.2100000000000003E-3</v>
      </c>
      <c r="P96" s="7">
        <v>99.223100000000002</v>
      </c>
      <c r="Q96" s="7">
        <v>0.48181600000000002</v>
      </c>
      <c r="R96" s="7">
        <v>40.121299999999998</v>
      </c>
      <c r="S96" s="7">
        <v>41.459200000000003</v>
      </c>
      <c r="T96" s="7">
        <f t="shared" si="2"/>
        <v>103.37688700000001</v>
      </c>
      <c r="U96" s="7">
        <f t="shared" si="3"/>
        <v>39.125569353879435</v>
      </c>
      <c r="W96" s="24">
        <v>835.53262120538375</v>
      </c>
      <c r="X96" s="24">
        <v>832.88344432001804</v>
      </c>
    </row>
    <row r="97" spans="1:24" x14ac:dyDescent="0.3">
      <c r="A97" s="12" t="s">
        <v>1206</v>
      </c>
      <c r="B97" s="12" t="s">
        <v>159</v>
      </c>
      <c r="C97" s="12" t="s">
        <v>1558</v>
      </c>
      <c r="D97" s="7">
        <v>0.75151400000000002</v>
      </c>
      <c r="E97" s="7">
        <v>0.10235900000000001</v>
      </c>
      <c r="F97" s="7">
        <v>2.2734700000000001</v>
      </c>
      <c r="G97" s="7">
        <v>2.7085999999999999E-2</v>
      </c>
      <c r="H97" s="7">
        <v>15.277900000000001</v>
      </c>
      <c r="I97" s="7">
        <v>3.0554999999999999E-2</v>
      </c>
      <c r="J97" s="7">
        <v>0</v>
      </c>
      <c r="K97" s="7">
        <v>3.55992</v>
      </c>
      <c r="L97" s="7">
        <v>75.121799999999993</v>
      </c>
      <c r="M97" s="7">
        <v>0.73991899999999999</v>
      </c>
      <c r="N97" s="7">
        <v>3.5372000000000001E-2</v>
      </c>
      <c r="O97" s="7">
        <v>1.7972999999999999E-2</v>
      </c>
      <c r="P97" s="7">
        <v>97.937899999999999</v>
      </c>
      <c r="Q97" s="7">
        <v>0.425591</v>
      </c>
      <c r="R97" s="7">
        <v>43.150599999999997</v>
      </c>
      <c r="S97" s="7">
        <v>35.531100000000002</v>
      </c>
      <c r="T97" s="7">
        <f t="shared" si="2"/>
        <v>101.49776800000001</v>
      </c>
      <c r="U97" s="7">
        <f t="shared" si="3"/>
        <v>46.39118826036615</v>
      </c>
      <c r="W97" s="24">
        <v>755.43936094287346</v>
      </c>
      <c r="X97" s="24">
        <v>747.29203431972667</v>
      </c>
    </row>
    <row r="98" spans="1:24" x14ac:dyDescent="0.3">
      <c r="A98" s="12" t="s">
        <v>1207</v>
      </c>
      <c r="B98" s="12" t="s">
        <v>159</v>
      </c>
      <c r="C98" s="12" t="s">
        <v>1558</v>
      </c>
      <c r="D98" s="7">
        <v>2.0601699999999998</v>
      </c>
      <c r="E98" s="7">
        <v>0.108593</v>
      </c>
      <c r="F98" s="7">
        <v>2.58927</v>
      </c>
      <c r="G98" s="7">
        <v>3.473E-3</v>
      </c>
      <c r="H98" s="7">
        <v>13.1205</v>
      </c>
      <c r="I98" s="7">
        <v>1.4586999999999999E-2</v>
      </c>
      <c r="J98" s="7">
        <v>0</v>
      </c>
      <c r="K98" s="7">
        <v>4.0375100000000002</v>
      </c>
      <c r="L98" s="7">
        <v>75.383499999999998</v>
      </c>
      <c r="M98" s="7">
        <v>0.89980599999999999</v>
      </c>
      <c r="N98" s="7">
        <v>0.106327</v>
      </c>
      <c r="O98" s="7">
        <v>1.2598E-2</v>
      </c>
      <c r="P98" s="7">
        <v>98.336299999999994</v>
      </c>
      <c r="Q98" s="7">
        <v>0.48101100000000002</v>
      </c>
      <c r="R98" s="7">
        <v>39.123199999999997</v>
      </c>
      <c r="S98" s="7">
        <v>40.297800000000002</v>
      </c>
      <c r="T98" s="7">
        <f t="shared" si="2"/>
        <v>102.37383399999999</v>
      </c>
      <c r="U98" s="7">
        <f t="shared" si="3"/>
        <v>40.607397312289983</v>
      </c>
      <c r="W98" s="24">
        <v>890.05772865902804</v>
      </c>
      <c r="X98" s="24">
        <v>891.69973582381976</v>
      </c>
    </row>
    <row r="99" spans="1:24" x14ac:dyDescent="0.3">
      <c r="A99" s="12" t="s">
        <v>1208</v>
      </c>
      <c r="B99" s="12" t="s">
        <v>159</v>
      </c>
      <c r="C99" s="12" t="s">
        <v>1558</v>
      </c>
      <c r="D99" s="7">
        <v>2.1030799999999998</v>
      </c>
      <c r="E99" s="7">
        <v>0.133773</v>
      </c>
      <c r="F99" s="7">
        <v>2.5799699999999999</v>
      </c>
      <c r="G99" s="7">
        <v>-8.1899999999999994E-3</v>
      </c>
      <c r="H99" s="7">
        <v>12.8355</v>
      </c>
      <c r="I99" s="7">
        <v>1.0584E-2</v>
      </c>
      <c r="J99" s="7">
        <v>0</v>
      </c>
      <c r="K99" s="7">
        <v>4.1268000000000002</v>
      </c>
      <c r="L99" s="7">
        <v>76.061000000000007</v>
      </c>
      <c r="M99" s="7">
        <v>0.95096599999999998</v>
      </c>
      <c r="N99" s="7">
        <v>7.1023000000000003E-2</v>
      </c>
      <c r="O99" s="7">
        <v>-5.4099999999999999E-3</v>
      </c>
      <c r="P99" s="7">
        <v>98.859200000000001</v>
      </c>
      <c r="Q99" s="7">
        <v>0.48727100000000001</v>
      </c>
      <c r="R99" s="7">
        <v>38.998699999999999</v>
      </c>
      <c r="S99" s="7">
        <v>41.189100000000003</v>
      </c>
      <c r="T99" s="7">
        <f t="shared" si="2"/>
        <v>102.985896</v>
      </c>
      <c r="U99" s="7">
        <f t="shared" si="3"/>
        <v>39.534357449610781</v>
      </c>
      <c r="W99" s="24">
        <v>891.79682646637843</v>
      </c>
      <c r="X99" s="24">
        <v>893.58308016307501</v>
      </c>
    </row>
    <row r="100" spans="1:24" x14ac:dyDescent="0.3">
      <c r="A100" s="12" t="s">
        <v>1209</v>
      </c>
      <c r="B100" s="12" t="s">
        <v>159</v>
      </c>
      <c r="C100" s="12" t="s">
        <v>1558</v>
      </c>
      <c r="D100" s="7">
        <v>0.80803499999999995</v>
      </c>
      <c r="E100" s="7">
        <v>0.123727</v>
      </c>
      <c r="F100" s="7">
        <v>2.4363199999999998</v>
      </c>
      <c r="G100" s="7">
        <v>-5.4400000000000004E-3</v>
      </c>
      <c r="H100" s="7">
        <v>12.8925</v>
      </c>
      <c r="I100" s="7">
        <v>4.4400000000000002E-2</v>
      </c>
      <c r="J100" s="7">
        <v>0</v>
      </c>
      <c r="K100" s="7">
        <v>4.1107899999999997</v>
      </c>
      <c r="L100" s="7">
        <v>78.019000000000005</v>
      </c>
      <c r="M100" s="7">
        <v>1.03383</v>
      </c>
      <c r="N100" s="7">
        <v>9.1413999999999995E-2</v>
      </c>
      <c r="O100" s="7">
        <v>1.7977E-2</v>
      </c>
      <c r="P100" s="7">
        <v>99.572500000000005</v>
      </c>
      <c r="Q100" s="7">
        <v>0.47319899999999998</v>
      </c>
      <c r="R100" s="7">
        <v>41.100499999999997</v>
      </c>
      <c r="S100" s="7">
        <v>41.029299999999999</v>
      </c>
      <c r="T100" s="7">
        <f t="shared" si="2"/>
        <v>103.68335299999998</v>
      </c>
      <c r="U100" s="7">
        <f t="shared" si="3"/>
        <v>38.819581876307737</v>
      </c>
      <c r="W100" s="24">
        <v>759.61373852973315</v>
      </c>
      <c r="X100" s="24">
        <v>751.72951429053933</v>
      </c>
    </row>
    <row r="101" spans="1:24" x14ac:dyDescent="0.3">
      <c r="A101" s="12" t="s">
        <v>1210</v>
      </c>
      <c r="B101" s="12" t="s">
        <v>159</v>
      </c>
      <c r="C101" s="12" t="s">
        <v>1558</v>
      </c>
      <c r="D101" s="7">
        <v>1.20547</v>
      </c>
      <c r="E101" s="7">
        <v>9.9989999999999996E-2</v>
      </c>
      <c r="F101" s="7">
        <v>2.1872500000000001</v>
      </c>
      <c r="G101" s="7">
        <v>-1.82E-3</v>
      </c>
      <c r="H101" s="7">
        <v>13.4785</v>
      </c>
      <c r="I101" s="7">
        <v>2.1447000000000001E-2</v>
      </c>
      <c r="J101" s="7">
        <v>0</v>
      </c>
      <c r="K101" s="7">
        <v>3.9856799999999999</v>
      </c>
      <c r="L101" s="7">
        <v>76.601100000000002</v>
      </c>
      <c r="M101" s="7">
        <v>0.90235600000000005</v>
      </c>
      <c r="N101" s="7">
        <v>0.112541</v>
      </c>
      <c r="O101" s="7">
        <v>-3.9719999999999998E-2</v>
      </c>
      <c r="P101" s="7">
        <v>98.552700000000002</v>
      </c>
      <c r="Q101" s="7">
        <v>0.46728900000000001</v>
      </c>
      <c r="R101" s="7">
        <v>40.806199999999997</v>
      </c>
      <c r="S101" s="7">
        <v>39.780500000000004</v>
      </c>
      <c r="T101" s="7">
        <f t="shared" si="2"/>
        <v>102.538394</v>
      </c>
      <c r="U101" s="7">
        <f t="shared" si="3"/>
        <v>40.991519780170037</v>
      </c>
      <c r="W101" s="24">
        <v>812.52779791178909</v>
      </c>
      <c r="X101" s="24">
        <v>808.20185415936044</v>
      </c>
    </row>
    <row r="102" spans="1:24" x14ac:dyDescent="0.3">
      <c r="A102" s="12" t="s">
        <v>1211</v>
      </c>
      <c r="B102" s="12" t="s">
        <v>159</v>
      </c>
      <c r="C102" s="12" t="s">
        <v>1558</v>
      </c>
      <c r="D102" s="7">
        <v>1.07772</v>
      </c>
      <c r="E102" s="7">
        <v>7.9891000000000004E-2</v>
      </c>
      <c r="F102" s="7">
        <v>2.22512</v>
      </c>
      <c r="G102" s="7">
        <v>-1.363E-2</v>
      </c>
      <c r="H102" s="7">
        <v>13.724600000000001</v>
      </c>
      <c r="I102" s="7">
        <v>2.2394000000000001E-2</v>
      </c>
      <c r="J102" s="7">
        <v>0</v>
      </c>
      <c r="K102" s="7">
        <v>3.94957</v>
      </c>
      <c r="L102" s="7">
        <v>76.507599999999996</v>
      </c>
      <c r="M102" s="7">
        <v>1.0499400000000001</v>
      </c>
      <c r="N102" s="7">
        <v>0.18042900000000001</v>
      </c>
      <c r="O102" s="7">
        <v>2.5242000000000001E-2</v>
      </c>
      <c r="P102" s="7">
        <v>98.828900000000004</v>
      </c>
      <c r="Q102" s="7">
        <v>0.46362199999999998</v>
      </c>
      <c r="R102" s="7">
        <v>41.036900000000003</v>
      </c>
      <c r="S102" s="7">
        <v>39.420200000000001</v>
      </c>
      <c r="T102" s="7">
        <f t="shared" si="2"/>
        <v>102.77837600000001</v>
      </c>
      <c r="U102" s="7">
        <f t="shared" si="3"/>
        <v>41.679910663076299</v>
      </c>
      <c r="W102" s="24">
        <v>798.04374612691959</v>
      </c>
      <c r="X102" s="24">
        <v>792.70254931939417</v>
      </c>
    </row>
    <row r="103" spans="1:24" x14ac:dyDescent="0.3">
      <c r="A103" s="12" t="s">
        <v>1212</v>
      </c>
      <c r="B103" s="12" t="s">
        <v>159</v>
      </c>
      <c r="C103" s="12" t="s">
        <v>1558</v>
      </c>
      <c r="D103" s="7">
        <v>1.0941399999999999</v>
      </c>
      <c r="E103" s="7">
        <v>8.6782999999999999E-2</v>
      </c>
      <c r="F103" s="7">
        <v>2.3292799999999998</v>
      </c>
      <c r="G103" s="7">
        <v>-2.1099999999999999E-3</v>
      </c>
      <c r="H103" s="7">
        <v>13.991400000000001</v>
      </c>
      <c r="I103" s="7">
        <v>5.1729999999999996E-3</v>
      </c>
      <c r="J103" s="7">
        <v>0</v>
      </c>
      <c r="K103" s="7">
        <v>3.90374</v>
      </c>
      <c r="L103" s="7">
        <v>76.499600000000001</v>
      </c>
      <c r="M103" s="7">
        <v>0.99814899999999995</v>
      </c>
      <c r="N103" s="7">
        <v>0.17677100000000001</v>
      </c>
      <c r="O103" s="7">
        <v>-1.257E-2</v>
      </c>
      <c r="P103" s="7">
        <v>99.070400000000006</v>
      </c>
      <c r="Q103" s="7">
        <v>0.45828999999999998</v>
      </c>
      <c r="R103" s="7">
        <v>41.440600000000003</v>
      </c>
      <c r="S103" s="7">
        <v>38.962800000000001</v>
      </c>
      <c r="T103" s="7">
        <f t="shared" si="2"/>
        <v>102.97415600000001</v>
      </c>
      <c r="U103" s="7">
        <f t="shared" si="3"/>
        <v>42.379506591848283</v>
      </c>
      <c r="W103" s="24">
        <v>800.01351350038658</v>
      </c>
      <c r="X103" s="24">
        <v>794.8085546330251</v>
      </c>
    </row>
    <row r="104" spans="1:24" x14ac:dyDescent="0.3">
      <c r="A104" s="12" t="s">
        <v>1213</v>
      </c>
      <c r="B104" s="12" t="s">
        <v>159</v>
      </c>
      <c r="C104" s="12" t="s">
        <v>1558</v>
      </c>
      <c r="D104" s="7">
        <v>1.0339400000000001</v>
      </c>
      <c r="E104" s="7">
        <v>8.8472999999999996E-2</v>
      </c>
      <c r="F104" s="7">
        <v>2.18927</v>
      </c>
      <c r="G104" s="7">
        <v>-1.357E-2</v>
      </c>
      <c r="H104" s="7">
        <v>14.0268</v>
      </c>
      <c r="I104" s="7">
        <v>1.1749000000000001E-2</v>
      </c>
      <c r="J104" s="7">
        <v>0</v>
      </c>
      <c r="K104" s="7">
        <v>3.8344100000000001</v>
      </c>
      <c r="L104" s="7">
        <v>75.877600000000001</v>
      </c>
      <c r="M104" s="7">
        <v>0.91736499999999999</v>
      </c>
      <c r="N104" s="7">
        <v>3.2384999999999997E-2</v>
      </c>
      <c r="O104" s="7">
        <v>-2.154E-2</v>
      </c>
      <c r="P104" s="7">
        <v>97.976900000000001</v>
      </c>
      <c r="Q104" s="7">
        <v>0.45384099999999999</v>
      </c>
      <c r="R104" s="7">
        <v>41.441299999999998</v>
      </c>
      <c r="S104" s="7">
        <v>38.270800000000001</v>
      </c>
      <c r="T104" s="7">
        <f t="shared" si="2"/>
        <v>101.81138199999999</v>
      </c>
      <c r="U104" s="7">
        <f t="shared" si="3"/>
        <v>42.770073154001182</v>
      </c>
      <c r="W104" s="24">
        <v>793.77073950679028</v>
      </c>
      <c r="X104" s="24">
        <v>788.13598235285099</v>
      </c>
    </row>
    <row r="105" spans="1:24" x14ac:dyDescent="0.3">
      <c r="A105" s="12" t="s">
        <v>1214</v>
      </c>
      <c r="B105" s="12" t="s">
        <v>159</v>
      </c>
      <c r="C105" s="12" t="s">
        <v>1558</v>
      </c>
      <c r="D105" s="7">
        <v>1.77451</v>
      </c>
      <c r="E105" s="7">
        <v>9.6457000000000001E-2</v>
      </c>
      <c r="F105" s="7">
        <v>2.3219500000000002</v>
      </c>
      <c r="G105" s="7">
        <v>2.6120000000000002E-3</v>
      </c>
      <c r="H105" s="7">
        <v>12.935600000000001</v>
      </c>
      <c r="I105" s="7">
        <v>2.0230999999999999E-2</v>
      </c>
      <c r="J105" s="7">
        <v>0</v>
      </c>
      <c r="K105" s="7">
        <v>4.1568399999999999</v>
      </c>
      <c r="L105" s="7">
        <v>76.793199999999999</v>
      </c>
      <c r="M105" s="7">
        <v>0.96392</v>
      </c>
      <c r="N105" s="7">
        <v>0.21321000000000001</v>
      </c>
      <c r="O105" s="7">
        <v>1.4434000000000001E-2</v>
      </c>
      <c r="P105" s="7">
        <v>99.292900000000003</v>
      </c>
      <c r="Q105" s="7">
        <v>0.48613800000000001</v>
      </c>
      <c r="R105" s="7">
        <v>39.461100000000002</v>
      </c>
      <c r="S105" s="7">
        <v>41.488900000000001</v>
      </c>
      <c r="T105" s="7">
        <f t="shared" si="2"/>
        <v>103.449764</v>
      </c>
      <c r="U105" s="7">
        <f t="shared" si="3"/>
        <v>39.472202517691514</v>
      </c>
      <c r="W105" s="24">
        <v>865.51397339150617</v>
      </c>
      <c r="X105" s="24">
        <v>865.16898011804392</v>
      </c>
    </row>
    <row r="106" spans="1:24" x14ac:dyDescent="0.3">
      <c r="A106" s="12" t="s">
        <v>1215</v>
      </c>
      <c r="B106" s="12" t="s">
        <v>159</v>
      </c>
      <c r="C106" s="12" t="s">
        <v>1558</v>
      </c>
      <c r="D106" s="7">
        <v>1.15757</v>
      </c>
      <c r="E106" s="7">
        <v>9.2967999999999995E-2</v>
      </c>
      <c r="F106" s="7">
        <v>2.3909400000000001</v>
      </c>
      <c r="G106" s="7">
        <v>-9.1E-4</v>
      </c>
      <c r="H106" s="7">
        <v>12.968400000000001</v>
      </c>
      <c r="I106" s="7">
        <v>1.3308E-2</v>
      </c>
      <c r="J106" s="7">
        <v>0</v>
      </c>
      <c r="K106" s="7">
        <v>4.0675400000000002</v>
      </c>
      <c r="L106" s="7">
        <v>77.142899999999997</v>
      </c>
      <c r="M106" s="7">
        <v>0.95532700000000004</v>
      </c>
      <c r="N106" s="7">
        <v>-8.2439999999999999E-2</v>
      </c>
      <c r="O106" s="7">
        <v>-7.1790000000000007E-2</v>
      </c>
      <c r="P106" s="7">
        <v>98.633799999999994</v>
      </c>
      <c r="Q106" s="7">
        <v>0.47353699999999999</v>
      </c>
      <c r="R106" s="7">
        <v>40.612900000000003</v>
      </c>
      <c r="S106" s="7">
        <v>40.5976</v>
      </c>
      <c r="T106" s="7">
        <f t="shared" si="2"/>
        <v>102.701413</v>
      </c>
      <c r="U106" s="7">
        <f t="shared" si="3"/>
        <v>39.403318360701888</v>
      </c>
      <c r="W106" s="24">
        <v>806.26352007971468</v>
      </c>
      <c r="X106" s="24">
        <v>801.49465612293579</v>
      </c>
    </row>
    <row r="107" spans="1:24" x14ac:dyDescent="0.3">
      <c r="A107" s="12" t="s">
        <v>1216</v>
      </c>
      <c r="B107" s="12" t="s">
        <v>159</v>
      </c>
      <c r="C107" s="12" t="s">
        <v>1558</v>
      </c>
      <c r="D107" s="7">
        <v>1.15707</v>
      </c>
      <c r="E107" s="7">
        <v>0.103823</v>
      </c>
      <c r="F107" s="7">
        <v>2.3487499999999999</v>
      </c>
      <c r="G107" s="7">
        <v>2.8830000000000001E-3</v>
      </c>
      <c r="H107" s="7">
        <v>12.9406</v>
      </c>
      <c r="I107" s="7">
        <v>1.3302E-2</v>
      </c>
      <c r="J107" s="7">
        <v>0</v>
      </c>
      <c r="K107" s="7">
        <v>4.1304499999999997</v>
      </c>
      <c r="L107" s="7">
        <v>77.630899999999997</v>
      </c>
      <c r="M107" s="7">
        <v>1.0672600000000001</v>
      </c>
      <c r="N107" s="7">
        <v>3.5316E-2</v>
      </c>
      <c r="O107" s="7">
        <v>1.6143999999999999E-2</v>
      </c>
      <c r="P107" s="7">
        <v>99.4465</v>
      </c>
      <c r="Q107" s="7">
        <v>0.47783799999999998</v>
      </c>
      <c r="R107" s="7">
        <v>40.535899999999998</v>
      </c>
      <c r="S107" s="7">
        <v>41.225499999999997</v>
      </c>
      <c r="T107" s="7">
        <f t="shared" si="2"/>
        <v>103.576998</v>
      </c>
      <c r="U107" s="7">
        <f t="shared" si="3"/>
        <v>39.11492534000427</v>
      </c>
      <c r="W107" s="24">
        <v>805.38188508053827</v>
      </c>
      <c r="X107" s="24">
        <v>800.55115316273418</v>
      </c>
    </row>
    <row r="108" spans="1:24" x14ac:dyDescent="0.3">
      <c r="A108" s="12" t="s">
        <v>1217</v>
      </c>
      <c r="B108" s="12" t="s">
        <v>159</v>
      </c>
      <c r="C108" s="12" t="s">
        <v>326</v>
      </c>
      <c r="D108" s="7">
        <v>2.0162100000000001</v>
      </c>
      <c r="E108" s="7">
        <v>0.109292</v>
      </c>
      <c r="F108" s="7">
        <v>2.8273600000000001</v>
      </c>
      <c r="G108" s="7">
        <v>1.163E-3</v>
      </c>
      <c r="H108" s="7">
        <v>15.176299999999999</v>
      </c>
      <c r="I108" s="7">
        <v>2.9961000000000002E-2</v>
      </c>
      <c r="J108" s="7">
        <v>0</v>
      </c>
      <c r="K108" s="7">
        <v>3.5558200000000002</v>
      </c>
      <c r="L108" s="7">
        <v>73.187700000000007</v>
      </c>
      <c r="M108" s="7">
        <v>0.61240000000000006</v>
      </c>
      <c r="N108" s="7">
        <v>0.22295999999999999</v>
      </c>
      <c r="O108" s="7">
        <v>-0.1431</v>
      </c>
      <c r="P108" s="7">
        <v>97.596100000000007</v>
      </c>
      <c r="Q108" s="7">
        <v>0.43633499999999997</v>
      </c>
      <c r="R108" s="7">
        <v>41.253300000000003</v>
      </c>
      <c r="S108" s="7">
        <v>35.490200000000002</v>
      </c>
      <c r="T108" s="7">
        <f t="shared" si="2"/>
        <v>101.151866</v>
      </c>
      <c r="U108" s="7">
        <f t="shared" si="3"/>
        <v>47.157553631926284</v>
      </c>
      <c r="W108" s="24">
        <v>891.24855500692001</v>
      </c>
      <c r="X108" s="24">
        <v>892.98928383372936</v>
      </c>
    </row>
    <row r="109" spans="1:24" x14ac:dyDescent="0.3">
      <c r="A109" s="12" t="s">
        <v>1218</v>
      </c>
      <c r="B109" s="12" t="s">
        <v>159</v>
      </c>
      <c r="C109" s="12" t="s">
        <v>326</v>
      </c>
      <c r="D109" s="7">
        <v>1.9780500000000001</v>
      </c>
      <c r="E109" s="7">
        <v>9.9390999999999993E-2</v>
      </c>
      <c r="F109" s="7">
        <v>2.82037</v>
      </c>
      <c r="G109" s="7">
        <v>1.5997000000000001E-2</v>
      </c>
      <c r="H109" s="7">
        <v>15.1812</v>
      </c>
      <c r="I109" s="7">
        <v>1.4120000000000001E-2</v>
      </c>
      <c r="J109" s="7">
        <v>0</v>
      </c>
      <c r="K109" s="7">
        <v>3.66493</v>
      </c>
      <c r="L109" s="7">
        <v>74.633200000000002</v>
      </c>
      <c r="M109" s="7">
        <v>0.75412400000000002</v>
      </c>
      <c r="N109" s="7">
        <v>2.3785000000000001E-2</v>
      </c>
      <c r="O109" s="7">
        <v>-6.1600000000000002E-2</v>
      </c>
      <c r="P109" s="7">
        <v>99.123599999999996</v>
      </c>
      <c r="Q109" s="7">
        <v>0.44101400000000002</v>
      </c>
      <c r="R109" s="7">
        <v>41.718899999999998</v>
      </c>
      <c r="S109" s="7">
        <v>36.5792</v>
      </c>
      <c r="T109" s="7">
        <f t="shared" si="2"/>
        <v>102.788467</v>
      </c>
      <c r="U109" s="7">
        <f t="shared" si="3"/>
        <v>46.398084205970321</v>
      </c>
      <c r="W109" s="24">
        <v>885.50574567770241</v>
      </c>
      <c r="X109" s="24">
        <v>886.7723630206558</v>
      </c>
    </row>
    <row r="110" spans="1:24" x14ac:dyDescent="0.3">
      <c r="A110" s="12" t="s">
        <v>1219</v>
      </c>
      <c r="B110" s="12" t="s">
        <v>159</v>
      </c>
      <c r="C110" s="12" t="s">
        <v>326</v>
      </c>
      <c r="D110" s="7">
        <v>2.0534300000000001</v>
      </c>
      <c r="E110" s="7">
        <v>0.33515499999999998</v>
      </c>
      <c r="F110" s="7">
        <v>2.8667099999999999</v>
      </c>
      <c r="G110" s="7">
        <v>5.0256000000000002E-2</v>
      </c>
      <c r="H110" s="7">
        <v>14.7163</v>
      </c>
      <c r="I110" s="7">
        <v>3.039E-2</v>
      </c>
      <c r="J110" s="7">
        <v>0</v>
      </c>
      <c r="K110" s="7">
        <v>3.6219299999999999</v>
      </c>
      <c r="L110" s="7">
        <v>73.564999999999998</v>
      </c>
      <c r="M110" s="7">
        <v>0.73126100000000005</v>
      </c>
      <c r="N110" s="7">
        <v>0.120962</v>
      </c>
      <c r="O110" s="7">
        <v>-4.4940000000000001E-2</v>
      </c>
      <c r="P110" s="7">
        <v>98.046400000000006</v>
      </c>
      <c r="Q110" s="7">
        <v>0.44216800000000001</v>
      </c>
      <c r="R110" s="7">
        <v>41.036999999999999</v>
      </c>
      <c r="S110" s="7">
        <v>36.15</v>
      </c>
      <c r="T110" s="7">
        <f t="shared" si="2"/>
        <v>101.668454</v>
      </c>
      <c r="U110" s="7">
        <f t="shared" si="3"/>
        <v>45.747387452445942</v>
      </c>
      <c r="W110" s="24">
        <v>893.21227219182083</v>
      </c>
      <c r="X110" s="24">
        <v>895.11626566378141</v>
      </c>
    </row>
    <row r="111" spans="1:24" x14ac:dyDescent="0.3">
      <c r="A111" s="12" t="s">
        <v>1220</v>
      </c>
      <c r="B111" s="12" t="s">
        <v>159</v>
      </c>
      <c r="C111" s="12" t="s">
        <v>326</v>
      </c>
      <c r="D111" s="7">
        <v>1.6570000000000001E-3</v>
      </c>
      <c r="E111" s="7">
        <v>0.49759399999999998</v>
      </c>
      <c r="F111" s="7">
        <v>4.3859000000000002E-2</v>
      </c>
      <c r="G111" s="7">
        <v>4.6417E-2</v>
      </c>
      <c r="H111" s="7">
        <v>4.0516999999999997E-2</v>
      </c>
      <c r="I111" s="7">
        <v>2.0663000000000001E-2</v>
      </c>
      <c r="J111" s="7">
        <v>0</v>
      </c>
      <c r="K111" s="7">
        <v>0</v>
      </c>
      <c r="L111" s="7">
        <v>0.21254300000000001</v>
      </c>
      <c r="M111" s="7">
        <v>1.653E-3</v>
      </c>
      <c r="N111" s="7">
        <v>2.8198999999999998E-2</v>
      </c>
      <c r="O111" s="7">
        <v>-1.1310000000000001E-2</v>
      </c>
      <c r="P111" s="7">
        <v>0.88178900000000004</v>
      </c>
      <c r="Q111" s="7">
        <v>0</v>
      </c>
      <c r="R111" s="7">
        <v>0.21254300000000001</v>
      </c>
      <c r="S111" s="7">
        <v>0</v>
      </c>
      <c r="T111" s="7">
        <f t="shared" si="2"/>
        <v>0.88179200000000002</v>
      </c>
      <c r="U111" s="7">
        <f t="shared" si="3"/>
        <v>43.909407767502479</v>
      </c>
      <c r="W111" s="24">
        <v>726.31945974057203</v>
      </c>
      <c r="X111" s="24">
        <v>716.40798112764332</v>
      </c>
    </row>
    <row r="112" spans="1:24" x14ac:dyDescent="0.3">
      <c r="A112" s="12" t="s">
        <v>1221</v>
      </c>
      <c r="B112" s="12" t="s">
        <v>159</v>
      </c>
      <c r="C112" s="12" t="s">
        <v>326</v>
      </c>
      <c r="D112" s="7">
        <v>1.63426</v>
      </c>
      <c r="E112" s="7">
        <v>0.14740200000000001</v>
      </c>
      <c r="F112" s="7">
        <v>2.5667300000000002</v>
      </c>
      <c r="G112" s="7">
        <v>1.2761E-2</v>
      </c>
      <c r="H112" s="7">
        <v>15.308400000000001</v>
      </c>
      <c r="I112" s="7">
        <v>3.6254000000000002E-2</v>
      </c>
      <c r="J112" s="7">
        <v>0</v>
      </c>
      <c r="K112" s="7">
        <v>3.67353</v>
      </c>
      <c r="L112" s="7">
        <v>75.450699999999998</v>
      </c>
      <c r="M112" s="7">
        <v>0.63694499999999998</v>
      </c>
      <c r="N112" s="7">
        <v>0.19566700000000001</v>
      </c>
      <c r="O112" s="7">
        <v>-1.81E-3</v>
      </c>
      <c r="P112" s="7">
        <v>99.660799999999995</v>
      </c>
      <c r="Q112" s="7">
        <v>0.43725900000000001</v>
      </c>
      <c r="R112" s="7">
        <v>42.459200000000003</v>
      </c>
      <c r="S112" s="7">
        <v>36.664999999999999</v>
      </c>
      <c r="T112" s="7">
        <f t="shared" si="2"/>
        <v>103.334339</v>
      </c>
      <c r="U112" s="7">
        <f t="shared" si="3"/>
        <v>46.298150417453527</v>
      </c>
      <c r="W112" s="24">
        <v>856.28135891684042</v>
      </c>
      <c r="X112" s="24">
        <v>855.21241997002153</v>
      </c>
    </row>
    <row r="113" spans="1:24" x14ac:dyDescent="0.3">
      <c r="A113" s="12" t="s">
        <v>1222</v>
      </c>
      <c r="B113" s="12" t="s">
        <v>159</v>
      </c>
      <c r="C113" s="12" t="s">
        <v>326</v>
      </c>
      <c r="D113" s="7">
        <v>2.2297099999999999</v>
      </c>
      <c r="E113" s="7">
        <v>7.9645999999999995E-2</v>
      </c>
      <c r="F113" s="7">
        <v>2.8715999999999999</v>
      </c>
      <c r="G113" s="7">
        <v>-8.2199999999999999E-3</v>
      </c>
      <c r="H113" s="7">
        <v>15.039199999999999</v>
      </c>
      <c r="I113" s="7">
        <v>3.2537999999999997E-2</v>
      </c>
      <c r="J113" s="7">
        <v>0</v>
      </c>
      <c r="K113" s="7">
        <v>3.6882799999999998</v>
      </c>
      <c r="L113" s="7">
        <v>74.222700000000003</v>
      </c>
      <c r="M113" s="7">
        <v>0.58079800000000004</v>
      </c>
      <c r="N113" s="7">
        <v>0.19612199999999999</v>
      </c>
      <c r="O113" s="7">
        <v>1.4481000000000001E-2</v>
      </c>
      <c r="P113" s="7">
        <v>98.946899999999999</v>
      </c>
      <c r="Q113" s="7">
        <v>0.44627899999999998</v>
      </c>
      <c r="R113" s="7">
        <v>41.098700000000001</v>
      </c>
      <c r="S113" s="7">
        <v>36.8123</v>
      </c>
      <c r="T113" s="7">
        <f t="shared" si="2"/>
        <v>102.635155</v>
      </c>
      <c r="U113" s="7">
        <f t="shared" si="3"/>
        <v>46.246016951114676</v>
      </c>
      <c r="W113" s="24">
        <v>904.28167418231351</v>
      </c>
      <c r="X113" s="24">
        <v>907.1169164785324</v>
      </c>
    </row>
    <row r="114" spans="1:24" x14ac:dyDescent="0.3">
      <c r="A114" s="12" t="s">
        <v>1223</v>
      </c>
      <c r="B114" s="12" t="s">
        <v>159</v>
      </c>
      <c r="C114" s="12" t="s">
        <v>326</v>
      </c>
      <c r="D114" s="7">
        <v>1.75434</v>
      </c>
      <c r="E114" s="7">
        <v>0.118072</v>
      </c>
      <c r="F114" s="7">
        <v>2.6770200000000002</v>
      </c>
      <c r="G114" s="7">
        <v>-1.1220000000000001E-2</v>
      </c>
      <c r="H114" s="7">
        <v>15.917199999999999</v>
      </c>
      <c r="I114" s="7">
        <v>3.3258000000000003E-2</v>
      </c>
      <c r="J114" s="7">
        <v>0</v>
      </c>
      <c r="K114" s="7">
        <v>3.4859</v>
      </c>
      <c r="L114" s="7">
        <v>73.989900000000006</v>
      </c>
      <c r="M114" s="7">
        <v>0.70504800000000001</v>
      </c>
      <c r="N114" s="7">
        <v>2.9621000000000001E-2</v>
      </c>
      <c r="O114" s="7">
        <v>-7.5810000000000002E-2</v>
      </c>
      <c r="P114" s="7">
        <v>98.6233</v>
      </c>
      <c r="Q114" s="7">
        <v>0.42311900000000002</v>
      </c>
      <c r="R114" s="7">
        <v>42.683399999999999</v>
      </c>
      <c r="S114" s="7">
        <v>34.792400000000001</v>
      </c>
      <c r="T114" s="7">
        <f t="shared" si="2"/>
        <v>102.109229</v>
      </c>
      <c r="U114" s="7">
        <f t="shared" si="3"/>
        <v>48.637214375991974</v>
      </c>
      <c r="W114" s="24">
        <v>869.22500754859152</v>
      </c>
      <c r="X114" s="24">
        <v>869.17461809363272</v>
      </c>
    </row>
    <row r="115" spans="1:24" x14ac:dyDescent="0.3">
      <c r="A115" s="12" t="s">
        <v>1224</v>
      </c>
      <c r="B115" s="12" t="s">
        <v>159</v>
      </c>
      <c r="C115" s="12" t="s">
        <v>326</v>
      </c>
      <c r="D115" s="7">
        <v>1.8548899999999999</v>
      </c>
      <c r="E115" s="7">
        <v>0.13147</v>
      </c>
      <c r="F115" s="7">
        <v>2.6495000000000002</v>
      </c>
      <c r="G115" s="7">
        <v>-2.4840000000000001E-2</v>
      </c>
      <c r="H115" s="7">
        <v>15.6378</v>
      </c>
      <c r="I115" s="7">
        <v>4.5350000000000001E-2</v>
      </c>
      <c r="J115" s="7">
        <v>0</v>
      </c>
      <c r="K115" s="7">
        <v>3.5619999999999998</v>
      </c>
      <c r="L115" s="7">
        <v>74.193600000000004</v>
      </c>
      <c r="M115" s="7">
        <v>0.67132800000000004</v>
      </c>
      <c r="N115" s="7">
        <v>0.18634200000000001</v>
      </c>
      <c r="O115" s="7">
        <v>-1.8E-3</v>
      </c>
      <c r="P115" s="7">
        <v>98.905699999999996</v>
      </c>
      <c r="Q115" s="7">
        <v>0.431168</v>
      </c>
      <c r="R115" s="7">
        <v>42.203699999999998</v>
      </c>
      <c r="S115" s="7">
        <v>35.551900000000003</v>
      </c>
      <c r="T115" s="7">
        <f t="shared" si="2"/>
        <v>102.46764</v>
      </c>
      <c r="U115" s="7">
        <f t="shared" si="3"/>
        <v>47.809241896039111</v>
      </c>
      <c r="W115" s="24">
        <v>876.92320733800079</v>
      </c>
      <c r="X115" s="24">
        <v>877.49056609844638</v>
      </c>
    </row>
    <row r="116" spans="1:24" x14ac:dyDescent="0.3">
      <c r="A116" s="12" t="s">
        <v>1225</v>
      </c>
      <c r="B116" s="12" t="s">
        <v>159</v>
      </c>
      <c r="C116" s="12" t="s">
        <v>326</v>
      </c>
      <c r="D116" s="7">
        <v>1.84822</v>
      </c>
      <c r="E116" s="7">
        <v>0.108779</v>
      </c>
      <c r="F116" s="7">
        <v>2.7476400000000001</v>
      </c>
      <c r="G116" s="7">
        <v>-2.9999999999999997E-4</v>
      </c>
      <c r="H116" s="7">
        <v>15.1936</v>
      </c>
      <c r="I116" s="7">
        <v>6.4415E-2</v>
      </c>
      <c r="J116" s="7">
        <v>0</v>
      </c>
      <c r="K116" s="7">
        <v>3.63476</v>
      </c>
      <c r="L116" s="7">
        <v>74.511700000000005</v>
      </c>
      <c r="M116" s="7">
        <v>0.70714200000000005</v>
      </c>
      <c r="N116" s="7">
        <v>2.6574E-2</v>
      </c>
      <c r="O116" s="7">
        <v>-3.0589999999999999E-2</v>
      </c>
      <c r="P116" s="7">
        <v>98.811999999999998</v>
      </c>
      <c r="Q116" s="7">
        <v>0.43809599999999999</v>
      </c>
      <c r="R116" s="7">
        <v>41.868400000000001</v>
      </c>
      <c r="S116" s="7">
        <v>36.278100000000002</v>
      </c>
      <c r="T116" s="7">
        <f t="shared" si="2"/>
        <v>102.44674000000001</v>
      </c>
      <c r="U116" s="7">
        <f t="shared" si="3"/>
        <v>46.494092991038556</v>
      </c>
      <c r="W116" s="24">
        <v>875.77271432008615</v>
      </c>
      <c r="X116" s="24">
        <v>876.24718268363813</v>
      </c>
    </row>
    <row r="117" spans="1:24" x14ac:dyDescent="0.3">
      <c r="A117" s="12" t="s">
        <v>1226</v>
      </c>
      <c r="B117" s="12" t="s">
        <v>159</v>
      </c>
      <c r="C117" s="12" t="s">
        <v>326</v>
      </c>
      <c r="D117" s="7">
        <v>1.4065799999999999</v>
      </c>
      <c r="E117" s="7">
        <v>0.135271</v>
      </c>
      <c r="F117" s="7">
        <v>2.7117499999999999</v>
      </c>
      <c r="G117" s="7">
        <v>8.0800000000000004E-3</v>
      </c>
      <c r="H117" s="7">
        <v>15.140700000000001</v>
      </c>
      <c r="I117" s="7">
        <v>4.4408000000000003E-2</v>
      </c>
      <c r="J117" s="7">
        <v>0</v>
      </c>
      <c r="K117" s="7">
        <v>3.5418599999999998</v>
      </c>
      <c r="L117" s="7">
        <v>73.977500000000006</v>
      </c>
      <c r="M117" s="7">
        <v>0.67265699999999995</v>
      </c>
      <c r="N117" s="7">
        <v>-2.9499999999999999E-3</v>
      </c>
      <c r="O117" s="7">
        <v>2.5170000000000001E-2</v>
      </c>
      <c r="P117" s="7">
        <v>97.661100000000005</v>
      </c>
      <c r="Q117" s="7">
        <v>0.42998199999999998</v>
      </c>
      <c r="R117" s="7">
        <v>42.168599999999998</v>
      </c>
      <c r="S117" s="7">
        <v>35.3508</v>
      </c>
      <c r="T117" s="7">
        <f t="shared" si="2"/>
        <v>101.20292599999999</v>
      </c>
      <c r="U117" s="7">
        <f t="shared" si="3"/>
        <v>46.63993580913219</v>
      </c>
      <c r="W117" s="24">
        <v>838.06921143391219</v>
      </c>
      <c r="X117" s="24">
        <v>835.60976101111055</v>
      </c>
    </row>
    <row r="118" spans="1:24" x14ac:dyDescent="0.3">
      <c r="A118" s="12" t="s">
        <v>1227</v>
      </c>
      <c r="B118" s="12" t="s">
        <v>159</v>
      </c>
      <c r="C118" s="12" t="s">
        <v>326</v>
      </c>
      <c r="D118" s="7">
        <v>1.98306</v>
      </c>
      <c r="E118" s="7">
        <v>0.129047</v>
      </c>
      <c r="F118" s="7">
        <v>2.7122600000000001</v>
      </c>
      <c r="G118" s="7">
        <v>-4.5599999999999998E-3</v>
      </c>
      <c r="H118" s="7">
        <v>15.277200000000001</v>
      </c>
      <c r="I118" s="7">
        <v>3.9209000000000001E-2</v>
      </c>
      <c r="J118" s="7">
        <v>0</v>
      </c>
      <c r="K118" s="7">
        <v>3.6044499999999999</v>
      </c>
      <c r="L118" s="7">
        <v>74.035200000000003</v>
      </c>
      <c r="M118" s="7">
        <v>0.61266200000000004</v>
      </c>
      <c r="N118" s="7">
        <v>0.12757599999999999</v>
      </c>
      <c r="O118" s="7">
        <v>-2.8920000000000001E-2</v>
      </c>
      <c r="P118" s="7">
        <v>98.487200000000001</v>
      </c>
      <c r="Q118" s="7">
        <v>0.43723899999999999</v>
      </c>
      <c r="R118" s="7">
        <v>41.664200000000001</v>
      </c>
      <c r="S118" s="7">
        <v>35.975499999999997</v>
      </c>
      <c r="T118" s="7">
        <f t="shared" si="2"/>
        <v>102.091684</v>
      </c>
      <c r="U118" s="7">
        <f t="shared" si="3"/>
        <v>46.963655630770809</v>
      </c>
      <c r="W118" s="24">
        <v>887.07166054411846</v>
      </c>
      <c r="X118" s="24">
        <v>888.46706101124028</v>
      </c>
    </row>
    <row r="119" spans="1:24" x14ac:dyDescent="0.3">
      <c r="A119" s="12" t="s">
        <v>1228</v>
      </c>
      <c r="B119" s="12" t="s">
        <v>159</v>
      </c>
      <c r="C119" s="12" t="s">
        <v>326</v>
      </c>
      <c r="D119" s="7">
        <v>1.97905</v>
      </c>
      <c r="E119" s="7">
        <v>0.12224699999999999</v>
      </c>
      <c r="F119" s="7">
        <v>2.73746</v>
      </c>
      <c r="G119" s="7">
        <v>6.0800000000000003E-3</v>
      </c>
      <c r="H119" s="7">
        <v>15.2311</v>
      </c>
      <c r="I119" s="7">
        <v>1.191E-3</v>
      </c>
      <c r="J119" s="7">
        <v>0</v>
      </c>
      <c r="K119" s="7">
        <v>3.6313599999999999</v>
      </c>
      <c r="L119" s="7">
        <v>74.387500000000003</v>
      </c>
      <c r="M119" s="7">
        <v>0.63919099999999995</v>
      </c>
      <c r="N119" s="7">
        <v>-6.8089999999999998E-2</v>
      </c>
      <c r="O119" s="7">
        <v>2.3451E-2</v>
      </c>
      <c r="P119" s="7">
        <v>98.6905</v>
      </c>
      <c r="Q119" s="7">
        <v>0.43841799999999997</v>
      </c>
      <c r="R119" s="7">
        <v>41.774700000000003</v>
      </c>
      <c r="S119" s="7">
        <v>36.244199999999999</v>
      </c>
      <c r="T119" s="7">
        <f t="shared" si="2"/>
        <v>102.32194000000001</v>
      </c>
      <c r="U119" s="7">
        <f t="shared" si="3"/>
        <v>46.656717352916715</v>
      </c>
      <c r="W119" s="24">
        <v>886.06850757410689</v>
      </c>
      <c r="X119" s="24">
        <v>887.38136458891086</v>
      </c>
    </row>
    <row r="120" spans="1:24" x14ac:dyDescent="0.3">
      <c r="A120" s="12" t="s">
        <v>1229</v>
      </c>
      <c r="B120" s="12" t="s">
        <v>159</v>
      </c>
      <c r="C120" s="12" t="s">
        <v>326</v>
      </c>
      <c r="D120" s="7">
        <v>1.9275500000000001</v>
      </c>
      <c r="E120" s="7">
        <v>0.11579399999999999</v>
      </c>
      <c r="F120" s="7">
        <v>2.8470499999999999</v>
      </c>
      <c r="G120" s="7">
        <v>1.152E-3</v>
      </c>
      <c r="H120" s="7">
        <v>15.110200000000001</v>
      </c>
      <c r="I120" s="7">
        <v>1.8020000000000001E-2</v>
      </c>
      <c r="J120" s="7">
        <v>0</v>
      </c>
      <c r="K120" s="7">
        <v>3.64283</v>
      </c>
      <c r="L120" s="7">
        <v>74.243799999999993</v>
      </c>
      <c r="M120" s="7">
        <v>0.62341299999999999</v>
      </c>
      <c r="N120" s="7">
        <v>0.23557900000000001</v>
      </c>
      <c r="O120" s="7">
        <v>1.9732E-2</v>
      </c>
      <c r="P120" s="7">
        <v>98.7851</v>
      </c>
      <c r="Q120" s="7">
        <v>0.44065300000000002</v>
      </c>
      <c r="R120" s="7">
        <v>41.527999999999999</v>
      </c>
      <c r="S120" s="7">
        <v>36.358600000000003</v>
      </c>
      <c r="T120" s="7">
        <f t="shared" si="2"/>
        <v>102.42792</v>
      </c>
      <c r="U120" s="7">
        <f t="shared" si="3"/>
        <v>46.419400268805653</v>
      </c>
      <c r="W120" s="24">
        <v>882.46066239264223</v>
      </c>
      <c r="X120" s="24">
        <v>883.47790908692809</v>
      </c>
    </row>
    <row r="121" spans="1:24" x14ac:dyDescent="0.3">
      <c r="A121" s="12" t="s">
        <v>1230</v>
      </c>
      <c r="B121" s="12" t="s">
        <v>159</v>
      </c>
      <c r="C121" s="12" t="s">
        <v>326</v>
      </c>
      <c r="D121" s="7">
        <v>1.7295499999999999</v>
      </c>
      <c r="E121" s="7">
        <v>0.12942799999999999</v>
      </c>
      <c r="F121" s="7">
        <v>2.80979</v>
      </c>
      <c r="G121" s="7">
        <v>-1.1480000000000001E-2</v>
      </c>
      <c r="H121" s="7">
        <v>14.949400000000001</v>
      </c>
      <c r="I121" s="7">
        <v>4.1977E-2</v>
      </c>
      <c r="J121" s="7">
        <v>0</v>
      </c>
      <c r="K121" s="7">
        <v>3.6764899999999998</v>
      </c>
      <c r="L121" s="7">
        <v>74.9589</v>
      </c>
      <c r="M121" s="7">
        <v>0.66952699999999998</v>
      </c>
      <c r="N121" s="7">
        <v>-1.4760000000000001E-2</v>
      </c>
      <c r="O121" s="7">
        <v>3.0571999999999998E-2</v>
      </c>
      <c r="P121" s="7">
        <v>98.969399999999993</v>
      </c>
      <c r="Q121" s="7">
        <v>0.44048300000000001</v>
      </c>
      <c r="R121" s="7">
        <v>41.940800000000003</v>
      </c>
      <c r="S121" s="7">
        <v>36.694600000000001</v>
      </c>
      <c r="T121" s="7">
        <f t="shared" si="2"/>
        <v>102.645894</v>
      </c>
      <c r="U121" s="7">
        <f t="shared" si="3"/>
        <v>45.629060930232022</v>
      </c>
      <c r="W121" s="24">
        <v>865.30034822993844</v>
      </c>
      <c r="X121" s="24">
        <v>864.93845926681865</v>
      </c>
    </row>
    <row r="122" spans="1:24" x14ac:dyDescent="0.3">
      <c r="A122" s="12" t="s">
        <v>1231</v>
      </c>
      <c r="B122" s="12" t="s">
        <v>159</v>
      </c>
      <c r="C122" s="12" t="s">
        <v>326</v>
      </c>
      <c r="D122" s="7">
        <v>2.2800699999999998</v>
      </c>
      <c r="E122" s="7">
        <v>0.108186</v>
      </c>
      <c r="F122" s="7">
        <v>2.86144</v>
      </c>
      <c r="G122" s="7">
        <v>-6.9800000000000001E-3</v>
      </c>
      <c r="H122" s="7">
        <v>14.9556</v>
      </c>
      <c r="I122" s="7">
        <v>2.3602999999999999E-2</v>
      </c>
      <c r="J122" s="7">
        <v>0</v>
      </c>
      <c r="K122" s="7">
        <v>3.7056900000000002</v>
      </c>
      <c r="L122" s="7">
        <v>74.3309</v>
      </c>
      <c r="M122" s="7">
        <v>0.63961400000000002</v>
      </c>
      <c r="N122" s="7">
        <v>0.12146899999999999</v>
      </c>
      <c r="O122" s="7">
        <v>-3.9719999999999998E-2</v>
      </c>
      <c r="P122" s="7">
        <v>98.979900000000001</v>
      </c>
      <c r="Q122" s="7">
        <v>0.44773200000000002</v>
      </c>
      <c r="R122" s="7">
        <v>41.0505</v>
      </c>
      <c r="S122" s="7">
        <v>36.985999999999997</v>
      </c>
      <c r="T122" s="7">
        <f t="shared" si="2"/>
        <v>102.685472</v>
      </c>
      <c r="U122" s="7">
        <f t="shared" si="3"/>
        <v>45.971652281448073</v>
      </c>
      <c r="W122" s="24">
        <v>907.45864268354626</v>
      </c>
      <c r="X122" s="24">
        <v>910.56459110197102</v>
      </c>
    </row>
    <row r="123" spans="1:24" x14ac:dyDescent="0.3">
      <c r="A123" s="12" t="s">
        <v>1232</v>
      </c>
      <c r="B123" s="12" t="s">
        <v>159</v>
      </c>
      <c r="C123" s="12" t="s">
        <v>326</v>
      </c>
      <c r="D123" s="7">
        <v>2.1629</v>
      </c>
      <c r="E123" s="7">
        <v>9.9811999999999998E-2</v>
      </c>
      <c r="F123" s="7">
        <v>2.88123</v>
      </c>
      <c r="G123" s="7">
        <v>-2.128E-2</v>
      </c>
      <c r="H123" s="7">
        <v>15.011200000000001</v>
      </c>
      <c r="I123" s="7">
        <v>1.3852E-2</v>
      </c>
      <c r="J123" s="7">
        <v>0</v>
      </c>
      <c r="K123" s="7">
        <v>3.6884000000000001</v>
      </c>
      <c r="L123" s="7">
        <v>74.346999999999994</v>
      </c>
      <c r="M123" s="7">
        <v>0.68435100000000004</v>
      </c>
      <c r="N123" s="7">
        <v>0.13653100000000001</v>
      </c>
      <c r="O123" s="7">
        <v>-3.075E-2</v>
      </c>
      <c r="P123" s="7">
        <v>98.973299999999995</v>
      </c>
      <c r="Q123" s="7">
        <v>0.44554700000000003</v>
      </c>
      <c r="R123" s="7">
        <v>41.222000000000001</v>
      </c>
      <c r="S123" s="7">
        <v>36.813499999999998</v>
      </c>
      <c r="T123" s="7">
        <f t="shared" si="2"/>
        <v>102.66174599999999</v>
      </c>
      <c r="U123" s="7">
        <f t="shared" si="3"/>
        <v>46.107835983066984</v>
      </c>
      <c r="W123" s="24">
        <v>899.42455204461339</v>
      </c>
      <c r="X123" s="24">
        <v>901.84888568524661</v>
      </c>
    </row>
    <row r="124" spans="1:24" x14ac:dyDescent="0.3">
      <c r="A124" s="12" t="s">
        <v>1233</v>
      </c>
      <c r="B124" s="12" t="s">
        <v>159</v>
      </c>
      <c r="C124" s="12" t="s">
        <v>326</v>
      </c>
      <c r="D124" s="7">
        <v>1.7343</v>
      </c>
      <c r="E124" s="7">
        <v>0.130247</v>
      </c>
      <c r="F124" s="7">
        <v>2.4599700000000002</v>
      </c>
      <c r="G124" s="7">
        <v>3.2489999999999998E-2</v>
      </c>
      <c r="H124" s="7">
        <v>15.7324</v>
      </c>
      <c r="I124" s="7">
        <v>8.855E-3</v>
      </c>
      <c r="J124" s="7">
        <v>0</v>
      </c>
      <c r="K124" s="7">
        <v>3.55674</v>
      </c>
      <c r="L124" s="7">
        <v>74.355699999999999</v>
      </c>
      <c r="M124" s="7">
        <v>0.60646800000000001</v>
      </c>
      <c r="N124" s="7">
        <v>0.112734</v>
      </c>
      <c r="O124" s="7">
        <v>5.6035000000000001E-2</v>
      </c>
      <c r="P124" s="7">
        <v>98.785899999999998</v>
      </c>
      <c r="Q124" s="7">
        <v>0.42959199999999997</v>
      </c>
      <c r="R124" s="7">
        <v>42.4131</v>
      </c>
      <c r="S124" s="7">
        <v>35.499400000000001</v>
      </c>
      <c r="T124" s="7">
        <f t="shared" si="2"/>
        <v>102.34273899999999</v>
      </c>
      <c r="U124" s="7">
        <f t="shared" si="3"/>
        <v>47.964127803648296</v>
      </c>
      <c r="W124" s="24">
        <v>866.85670191479676</v>
      </c>
      <c r="X124" s="24">
        <v>866.61806286333945</v>
      </c>
    </row>
    <row r="125" spans="1:24" x14ac:dyDescent="0.3">
      <c r="A125" s="12" t="s">
        <v>1234</v>
      </c>
      <c r="B125" s="12" t="s">
        <v>159</v>
      </c>
      <c r="C125" s="12" t="s">
        <v>326</v>
      </c>
      <c r="D125" s="7">
        <v>1.6749700000000001</v>
      </c>
      <c r="E125" s="7">
        <v>0.133744</v>
      </c>
      <c r="F125" s="7">
        <v>2.4870100000000002</v>
      </c>
      <c r="G125" s="7">
        <v>-1.026E-2</v>
      </c>
      <c r="H125" s="7">
        <v>15.856999999999999</v>
      </c>
      <c r="I125" s="7">
        <v>3.5471999999999997E-2</v>
      </c>
      <c r="J125" s="7">
        <v>0</v>
      </c>
      <c r="K125" s="7">
        <v>3.4730300000000001</v>
      </c>
      <c r="L125" s="7">
        <v>73.765299999999996</v>
      </c>
      <c r="M125" s="7">
        <v>0.65069399999999999</v>
      </c>
      <c r="N125" s="7">
        <v>6.1908999999999999E-2</v>
      </c>
      <c r="O125" s="7">
        <v>-6.1080000000000002E-2</v>
      </c>
      <c r="P125" s="7">
        <v>98.067800000000005</v>
      </c>
      <c r="Q125" s="7">
        <v>0.42283799999999999</v>
      </c>
      <c r="R125" s="7">
        <v>42.5745</v>
      </c>
      <c r="S125" s="7">
        <v>34.663800000000002</v>
      </c>
      <c r="T125" s="7">
        <f t="shared" si="2"/>
        <v>101.54078900000002</v>
      </c>
      <c r="U125" s="7">
        <f t="shared" si="3"/>
        <v>48.606695781037544</v>
      </c>
      <c r="W125" s="24">
        <v>863.00386639282078</v>
      </c>
      <c r="X125" s="24">
        <v>862.46078178102039</v>
      </c>
    </row>
    <row r="126" spans="1:24" x14ac:dyDescent="0.3">
      <c r="A126" s="12" t="s">
        <v>1235</v>
      </c>
      <c r="B126" s="12" t="s">
        <v>159</v>
      </c>
      <c r="C126" s="12" t="s">
        <v>326</v>
      </c>
      <c r="D126" s="7">
        <v>1.88012</v>
      </c>
      <c r="E126" s="7">
        <v>0.134938</v>
      </c>
      <c r="F126" s="7">
        <v>2.8336000000000001</v>
      </c>
      <c r="G126" s="7">
        <v>1.7076999999999998E-2</v>
      </c>
      <c r="H126" s="7">
        <v>15.145</v>
      </c>
      <c r="I126" s="7">
        <v>4.5532999999999997E-2</v>
      </c>
      <c r="J126" s="7">
        <v>0</v>
      </c>
      <c r="K126" s="7">
        <v>3.6096599999999999</v>
      </c>
      <c r="L126" s="7">
        <v>73.787800000000004</v>
      </c>
      <c r="M126" s="7">
        <v>0.68657699999999999</v>
      </c>
      <c r="N126" s="7">
        <v>0.227741</v>
      </c>
      <c r="O126" s="7">
        <v>0.15312999999999999</v>
      </c>
      <c r="P126" s="7">
        <v>98.521199999999993</v>
      </c>
      <c r="Q126" s="7">
        <v>0.43934000000000001</v>
      </c>
      <c r="R126" s="7">
        <v>41.369900000000001</v>
      </c>
      <c r="S126" s="7">
        <v>36.0276</v>
      </c>
      <c r="T126" s="7">
        <f t="shared" si="2"/>
        <v>102.130876</v>
      </c>
      <c r="U126" s="7">
        <f t="shared" si="3"/>
        <v>46.752365827711202</v>
      </c>
      <c r="W126" s="24">
        <v>879.70412591655463</v>
      </c>
      <c r="X126" s="24">
        <v>880.49684024272301</v>
      </c>
    </row>
    <row r="127" spans="1:24" x14ac:dyDescent="0.3">
      <c r="A127" s="12" t="s">
        <v>1236</v>
      </c>
      <c r="B127" s="12" t="s">
        <v>159</v>
      </c>
      <c r="C127" s="12" t="s">
        <v>326</v>
      </c>
      <c r="D127" s="7">
        <v>1.83572</v>
      </c>
      <c r="E127" s="7">
        <v>0.15606999999999999</v>
      </c>
      <c r="F127" s="7">
        <v>2.7781400000000001</v>
      </c>
      <c r="G127" s="7">
        <v>1.5859000000000002E-2</v>
      </c>
      <c r="H127" s="7">
        <v>15.289300000000001</v>
      </c>
      <c r="I127" s="7">
        <v>1.661E-2</v>
      </c>
      <c r="J127" s="7">
        <v>0</v>
      </c>
      <c r="K127" s="7">
        <v>3.64595</v>
      </c>
      <c r="L127" s="7">
        <v>74.887600000000006</v>
      </c>
      <c r="M127" s="7">
        <v>0.62393699999999996</v>
      </c>
      <c r="N127" s="7">
        <v>0.17092599999999999</v>
      </c>
      <c r="O127" s="7">
        <v>-1.257E-2</v>
      </c>
      <c r="P127" s="7">
        <v>99.407600000000002</v>
      </c>
      <c r="Q127" s="7">
        <v>0.43723899999999999</v>
      </c>
      <c r="R127" s="7">
        <v>42.143799999999999</v>
      </c>
      <c r="S127" s="7">
        <v>36.389699999999998</v>
      </c>
      <c r="T127" s="7">
        <f t="shared" si="2"/>
        <v>103.05344199999999</v>
      </c>
      <c r="U127" s="7">
        <f t="shared" si="3"/>
        <v>46.543098403667386</v>
      </c>
      <c r="W127" s="24">
        <v>874.05094270844256</v>
      </c>
      <c r="X127" s="24">
        <v>874.38676896195602</v>
      </c>
    </row>
    <row r="128" spans="1:24" x14ac:dyDescent="0.3">
      <c r="A128" s="12" t="s">
        <v>1237</v>
      </c>
      <c r="B128" s="12" t="s">
        <v>159</v>
      </c>
      <c r="C128" s="12" t="s">
        <v>326</v>
      </c>
      <c r="D128" s="7">
        <v>2.1014699999999999</v>
      </c>
      <c r="E128" s="7">
        <v>0.13509599999999999</v>
      </c>
      <c r="F128" s="7">
        <v>3.0851199999999999</v>
      </c>
      <c r="G128" s="7">
        <v>5.7629999999999999E-3</v>
      </c>
      <c r="H128" s="7">
        <v>15.104799999999999</v>
      </c>
      <c r="I128" s="7">
        <v>1.3272000000000001E-2</v>
      </c>
      <c r="J128" s="7">
        <v>0</v>
      </c>
      <c r="K128" s="7">
        <v>3.6805400000000001</v>
      </c>
      <c r="L128" s="7">
        <v>74.826499999999996</v>
      </c>
      <c r="M128" s="7">
        <v>0.66357200000000005</v>
      </c>
      <c r="N128" s="7">
        <v>5.5951000000000001E-2</v>
      </c>
      <c r="O128" s="7">
        <v>-5.3830000000000003E-2</v>
      </c>
      <c r="P128" s="7">
        <v>99.618300000000005</v>
      </c>
      <c r="Q128" s="7">
        <v>0.44174799999999997</v>
      </c>
      <c r="R128" s="7">
        <v>41.772100000000002</v>
      </c>
      <c r="S128" s="7">
        <v>36.734999999999999</v>
      </c>
      <c r="T128" s="7">
        <f t="shared" si="2"/>
        <v>103.29885399999999</v>
      </c>
      <c r="U128" s="7">
        <f t="shared" si="3"/>
        <v>46.099533116637737</v>
      </c>
      <c r="W128" s="24">
        <v>894.12844318722523</v>
      </c>
      <c r="X128" s="24">
        <v>896.108807463311</v>
      </c>
    </row>
    <row r="129" spans="1:24" x14ac:dyDescent="0.3">
      <c r="A129" s="12" t="s">
        <v>1238</v>
      </c>
      <c r="B129" s="12" t="s">
        <v>159</v>
      </c>
      <c r="C129" s="12" t="s">
        <v>326</v>
      </c>
      <c r="D129" s="7">
        <v>2.1263999999999998</v>
      </c>
      <c r="E129" s="7">
        <v>0.122706</v>
      </c>
      <c r="F129" s="7">
        <v>2.9474300000000002</v>
      </c>
      <c r="G129" s="7">
        <v>2.0279999999999999E-3</v>
      </c>
      <c r="H129" s="7">
        <v>15.020899999999999</v>
      </c>
      <c r="I129" s="7">
        <v>3.0529000000000001E-2</v>
      </c>
      <c r="J129" s="7">
        <v>0</v>
      </c>
      <c r="K129" s="7">
        <v>3.6642700000000001</v>
      </c>
      <c r="L129" s="7">
        <v>74.206199999999995</v>
      </c>
      <c r="M129" s="7">
        <v>0.59919699999999998</v>
      </c>
      <c r="N129" s="7">
        <v>0.12442300000000001</v>
      </c>
      <c r="O129" s="7">
        <v>4.6920999999999997E-2</v>
      </c>
      <c r="P129" s="7">
        <v>98.891000000000005</v>
      </c>
      <c r="Q129" s="7">
        <v>0.443471</v>
      </c>
      <c r="R129" s="7">
        <v>41.297899999999998</v>
      </c>
      <c r="S129" s="7">
        <v>36.572600000000001</v>
      </c>
      <c r="T129" s="7">
        <f t="shared" si="2"/>
        <v>102.55530400000001</v>
      </c>
      <c r="U129" s="7">
        <f t="shared" si="3"/>
        <v>46.207099811187561</v>
      </c>
      <c r="W129" s="24">
        <v>897.14696720679763</v>
      </c>
      <c r="X129" s="24">
        <v>899.37985136935617</v>
      </c>
    </row>
    <row r="130" spans="1:24" x14ac:dyDescent="0.3">
      <c r="A130" s="12" t="s">
        <v>1239</v>
      </c>
      <c r="B130" s="12" t="s">
        <v>159</v>
      </c>
      <c r="C130" s="12" t="s">
        <v>326</v>
      </c>
      <c r="D130" s="7">
        <v>2.0577899999999998</v>
      </c>
      <c r="E130" s="7">
        <v>0.132133</v>
      </c>
      <c r="F130" s="7">
        <v>2.8945699999999999</v>
      </c>
      <c r="G130" s="7">
        <v>-7.5300000000000002E-3</v>
      </c>
      <c r="H130" s="7">
        <v>14.9903</v>
      </c>
      <c r="I130" s="7">
        <v>4.8293999999999997E-2</v>
      </c>
      <c r="J130" s="7">
        <v>0</v>
      </c>
      <c r="K130" s="7">
        <v>3.66214</v>
      </c>
      <c r="L130" s="7">
        <v>74.349900000000005</v>
      </c>
      <c r="M130" s="7">
        <v>0.624386</v>
      </c>
      <c r="N130" s="7">
        <v>5.5899999999999998E-2</v>
      </c>
      <c r="O130" s="7">
        <v>-1.9720000000000001E-2</v>
      </c>
      <c r="P130" s="7">
        <v>98.7881</v>
      </c>
      <c r="Q130" s="7">
        <v>0.44235799999999997</v>
      </c>
      <c r="R130" s="7">
        <v>41.460599999999999</v>
      </c>
      <c r="S130" s="7">
        <v>36.551400000000001</v>
      </c>
      <c r="T130" s="7">
        <f t="shared" si="2"/>
        <v>102.45026300000001</v>
      </c>
      <c r="U130" s="7">
        <f t="shared" si="3"/>
        <v>46.051974550710092</v>
      </c>
      <c r="W130" s="24">
        <v>891.94354178434082</v>
      </c>
      <c r="X130" s="24">
        <v>893.74198547880519</v>
      </c>
    </row>
    <row r="131" spans="1:24" x14ac:dyDescent="0.3">
      <c r="A131" s="12" t="s">
        <v>1240</v>
      </c>
      <c r="B131" s="12" t="s">
        <v>159</v>
      </c>
      <c r="C131" s="12" t="s">
        <v>326</v>
      </c>
      <c r="D131" s="7">
        <v>2.0645699999999998</v>
      </c>
      <c r="E131" s="7">
        <v>0.105616</v>
      </c>
      <c r="F131" s="7">
        <v>2.8635199999999998</v>
      </c>
      <c r="G131" s="7">
        <v>1.8603000000000001E-2</v>
      </c>
      <c r="H131" s="7">
        <v>15.0314</v>
      </c>
      <c r="I131" s="7">
        <v>3.9462999999999998E-2</v>
      </c>
      <c r="J131" s="7">
        <v>0</v>
      </c>
      <c r="K131" s="7">
        <v>3.6727799999999999</v>
      </c>
      <c r="L131" s="7">
        <v>74.124799999999993</v>
      </c>
      <c r="M131" s="7">
        <v>0.64729899999999996</v>
      </c>
      <c r="N131" s="7">
        <v>0.285076</v>
      </c>
      <c r="O131" s="7">
        <v>6.5115000000000006E-2</v>
      </c>
      <c r="P131" s="7">
        <v>98.918300000000002</v>
      </c>
      <c r="Q131" s="7">
        <v>0.44498900000000002</v>
      </c>
      <c r="R131" s="7">
        <v>41.140099999999997</v>
      </c>
      <c r="S131" s="7">
        <v>36.657499999999999</v>
      </c>
      <c r="T131" s="7">
        <f t="shared" si="2"/>
        <v>102.59104199999999</v>
      </c>
      <c r="U131" s="7">
        <f t="shared" si="3"/>
        <v>46.277362095697711</v>
      </c>
      <c r="W131" s="24">
        <v>892.88779342580824</v>
      </c>
      <c r="X131" s="24">
        <v>894.76476926260784</v>
      </c>
    </row>
    <row r="132" spans="1:24" x14ac:dyDescent="0.3">
      <c r="A132" s="12" t="s">
        <v>1241</v>
      </c>
      <c r="B132" s="12" t="s">
        <v>159</v>
      </c>
      <c r="C132" s="12" t="s">
        <v>326</v>
      </c>
      <c r="D132" s="7">
        <v>1.89225</v>
      </c>
      <c r="E132" s="7">
        <v>0.130189</v>
      </c>
      <c r="F132" s="7">
        <v>2.8376100000000002</v>
      </c>
      <c r="G132" s="7">
        <v>1.0395E-2</v>
      </c>
      <c r="H132" s="7">
        <v>15.009499999999999</v>
      </c>
      <c r="I132" s="7">
        <v>2.4205999999999998E-2</v>
      </c>
      <c r="J132" s="7">
        <v>0</v>
      </c>
      <c r="K132" s="7">
        <v>3.67679</v>
      </c>
      <c r="L132" s="7">
        <v>74.798599999999993</v>
      </c>
      <c r="M132" s="7">
        <v>0.66808400000000001</v>
      </c>
      <c r="N132" s="7">
        <v>-5.6079999999999998E-2</v>
      </c>
      <c r="O132" s="7">
        <v>3.5966999999999999E-2</v>
      </c>
      <c r="P132" s="7">
        <v>99.027500000000003</v>
      </c>
      <c r="Q132" s="7">
        <v>0.44146099999999999</v>
      </c>
      <c r="R132" s="7">
        <v>41.777900000000002</v>
      </c>
      <c r="S132" s="7">
        <v>36.697499999999998</v>
      </c>
      <c r="T132" s="7">
        <f t="shared" ref="T132:T193" si="4">SUM(D132:K132,M132:O132,R132:S132)</f>
        <v>102.70431099999999</v>
      </c>
      <c r="U132" s="7">
        <f t="shared" si="3"/>
        <v>45.867623014198045</v>
      </c>
      <c r="W132" s="24">
        <v>878.65239208962225</v>
      </c>
      <c r="X132" s="24">
        <v>879.35974042319663</v>
      </c>
    </row>
    <row r="133" spans="1:24" x14ac:dyDescent="0.3">
      <c r="A133" s="12" t="s">
        <v>1242</v>
      </c>
      <c r="B133" s="12" t="s">
        <v>159</v>
      </c>
      <c r="C133" s="12" t="s">
        <v>326</v>
      </c>
      <c r="D133" s="7">
        <v>1.8912899999999999</v>
      </c>
      <c r="E133" s="7">
        <v>0.115232</v>
      </c>
      <c r="F133" s="7">
        <v>2.7998400000000001</v>
      </c>
      <c r="G133" s="7">
        <v>-8.7600000000000004E-3</v>
      </c>
      <c r="H133" s="7">
        <v>14.981</v>
      </c>
      <c r="I133" s="7">
        <v>3.2285000000000001E-2</v>
      </c>
      <c r="J133" s="7">
        <v>0</v>
      </c>
      <c r="K133" s="7">
        <v>3.6584099999999999</v>
      </c>
      <c r="L133" s="7">
        <v>74.213999999999999</v>
      </c>
      <c r="M133" s="7">
        <v>0.70334600000000003</v>
      </c>
      <c r="N133" s="7">
        <v>0.20060600000000001</v>
      </c>
      <c r="O133" s="7">
        <v>2.6957999999999999E-2</v>
      </c>
      <c r="P133" s="7">
        <v>98.614199999999997</v>
      </c>
      <c r="Q133" s="7">
        <v>0.442716</v>
      </c>
      <c r="R133" s="7">
        <v>41.358199999999997</v>
      </c>
      <c r="S133" s="7">
        <v>36.514099999999999</v>
      </c>
      <c r="T133" s="7">
        <f t="shared" si="4"/>
        <v>102.272507</v>
      </c>
      <c r="U133" s="7">
        <f t="shared" ref="U133:U194" si="5">100*(3*H133/79.8788)/((H133/79.8788)+(L133/71.8464))</f>
        <v>46.099121351950757</v>
      </c>
      <c r="W133" s="24">
        <v>879.72820343469721</v>
      </c>
      <c r="X133" s="24">
        <v>880.52287401464696</v>
      </c>
    </row>
    <row r="134" spans="1:24" x14ac:dyDescent="0.3">
      <c r="A134" s="12" t="s">
        <v>1243</v>
      </c>
      <c r="B134" s="12" t="s">
        <v>159</v>
      </c>
      <c r="C134" s="12" t="s">
        <v>326</v>
      </c>
      <c r="D134" s="7">
        <v>1.8564000000000001</v>
      </c>
      <c r="E134" s="7">
        <v>0.14762</v>
      </c>
      <c r="F134" s="7">
        <v>2.76268</v>
      </c>
      <c r="G134" s="7">
        <v>2.016E-3</v>
      </c>
      <c r="H134" s="7">
        <v>15.179399999999999</v>
      </c>
      <c r="I134" s="7">
        <v>6.9211999999999996E-2</v>
      </c>
      <c r="J134" s="7">
        <v>0</v>
      </c>
      <c r="K134" s="7">
        <v>3.61964</v>
      </c>
      <c r="L134" s="7">
        <v>74.477699999999999</v>
      </c>
      <c r="M134" s="7">
        <v>0.637293</v>
      </c>
      <c r="N134" s="7">
        <v>2.6499000000000002E-2</v>
      </c>
      <c r="O134" s="7">
        <v>-6.8180000000000004E-2</v>
      </c>
      <c r="P134" s="7">
        <v>98.710300000000004</v>
      </c>
      <c r="Q134" s="7">
        <v>0.436473</v>
      </c>
      <c r="R134" s="7">
        <v>41.970100000000002</v>
      </c>
      <c r="S134" s="7">
        <v>36.127200000000002</v>
      </c>
      <c r="T134" s="7">
        <f t="shared" si="4"/>
        <v>102.32988</v>
      </c>
      <c r="U134" s="7">
        <f t="shared" si="5"/>
        <v>46.475291370111265</v>
      </c>
      <c r="W134" s="24">
        <v>876.48382586588377</v>
      </c>
      <c r="X134" s="24">
        <v>877.01568554506935</v>
      </c>
    </row>
    <row r="135" spans="1:24" x14ac:dyDescent="0.3">
      <c r="A135" s="12" t="s">
        <v>1244</v>
      </c>
      <c r="B135" s="12" t="s">
        <v>159</v>
      </c>
      <c r="C135" s="12" t="s">
        <v>326</v>
      </c>
      <c r="D135" s="7">
        <v>1.8651</v>
      </c>
      <c r="E135" s="7">
        <v>0.13667799999999999</v>
      </c>
      <c r="F135" s="7">
        <v>2.75325</v>
      </c>
      <c r="G135" s="7">
        <v>1.4697999999999999E-2</v>
      </c>
      <c r="H135" s="7">
        <v>14.9823</v>
      </c>
      <c r="I135" s="7">
        <v>2.392E-2</v>
      </c>
      <c r="J135" s="7">
        <v>0</v>
      </c>
      <c r="K135" s="7">
        <v>3.6931699999999998</v>
      </c>
      <c r="L135" s="7">
        <v>74.770799999999994</v>
      </c>
      <c r="M135" s="7">
        <v>0.66810400000000003</v>
      </c>
      <c r="N135" s="7">
        <v>0.17668600000000001</v>
      </c>
      <c r="O135" s="7">
        <v>2.8702999999999999E-2</v>
      </c>
      <c r="P135" s="7">
        <v>99.113399999999999</v>
      </c>
      <c r="Q135" s="7">
        <v>0.44359599999999999</v>
      </c>
      <c r="R135" s="7">
        <v>41.602800000000002</v>
      </c>
      <c r="S135" s="7">
        <v>36.861199999999997</v>
      </c>
      <c r="T135" s="7">
        <f t="shared" si="4"/>
        <v>102.80660899999999</v>
      </c>
      <c r="U135" s="7">
        <f t="shared" si="5"/>
        <v>45.811618674332621</v>
      </c>
      <c r="W135" s="24">
        <v>876.59303581965014</v>
      </c>
      <c r="X135" s="24">
        <v>877.13371621082433</v>
      </c>
    </row>
    <row r="136" spans="1:24" x14ac:dyDescent="0.3">
      <c r="A136" s="12" t="s">
        <v>1245</v>
      </c>
      <c r="B136" s="12" t="s">
        <v>159</v>
      </c>
      <c r="C136" s="12" t="s">
        <v>326</v>
      </c>
      <c r="D136" s="7">
        <v>1.7942899999999999</v>
      </c>
      <c r="E136" s="7">
        <v>0.114081</v>
      </c>
      <c r="F136" s="7">
        <v>2.7674099999999999</v>
      </c>
      <c r="G136" s="7">
        <v>-1.026E-2</v>
      </c>
      <c r="H136" s="7">
        <v>14.9787</v>
      </c>
      <c r="I136" s="7">
        <v>4.1486000000000002E-2</v>
      </c>
      <c r="J136" s="7">
        <v>0</v>
      </c>
      <c r="K136" s="7">
        <v>3.65402</v>
      </c>
      <c r="L136" s="7">
        <v>74.467699999999994</v>
      </c>
      <c r="M136" s="7">
        <v>0.66571899999999995</v>
      </c>
      <c r="N136" s="7">
        <v>0.168013</v>
      </c>
      <c r="O136" s="7">
        <v>-7.3649999999999993E-2</v>
      </c>
      <c r="P136" s="7">
        <v>98.567499999999995</v>
      </c>
      <c r="Q136" s="7">
        <v>0.44067800000000001</v>
      </c>
      <c r="R136" s="7">
        <v>41.651400000000002</v>
      </c>
      <c r="S136" s="7">
        <v>36.470300000000002</v>
      </c>
      <c r="T136" s="7">
        <f t="shared" si="4"/>
        <v>102.221509</v>
      </c>
      <c r="U136" s="7">
        <f t="shared" si="5"/>
        <v>45.960156476108722</v>
      </c>
      <c r="W136" s="24">
        <v>871.55218344662285</v>
      </c>
      <c r="X136" s="24">
        <v>871.68759763986259</v>
      </c>
    </row>
    <row r="137" spans="1:24" x14ac:dyDescent="0.3">
      <c r="A137" s="12" t="s">
        <v>1246</v>
      </c>
      <c r="B137" s="12" t="s">
        <v>159</v>
      </c>
      <c r="C137" s="12" t="s">
        <v>326</v>
      </c>
      <c r="D137" s="7">
        <v>1.6693800000000001</v>
      </c>
      <c r="E137" s="7">
        <v>0.11738</v>
      </c>
      <c r="F137" s="7">
        <v>2.7432799999999999</v>
      </c>
      <c r="G137" s="7">
        <v>-2.5000000000000001E-2</v>
      </c>
      <c r="H137" s="7">
        <v>15.223699999999999</v>
      </c>
      <c r="I137" s="7">
        <v>2.9821E-2</v>
      </c>
      <c r="J137" s="7">
        <v>0</v>
      </c>
      <c r="K137" s="7">
        <v>3.6250599999999999</v>
      </c>
      <c r="L137" s="7">
        <v>74.663700000000006</v>
      </c>
      <c r="M137" s="7">
        <v>0.68729600000000002</v>
      </c>
      <c r="N137" s="7">
        <v>3.2349999999999997E-2</v>
      </c>
      <c r="O137" s="7">
        <v>0.11289299999999999</v>
      </c>
      <c r="P137" s="7">
        <v>98.879800000000003</v>
      </c>
      <c r="Q137" s="7">
        <v>0.43603799999999998</v>
      </c>
      <c r="R137" s="7">
        <v>42.107500000000002</v>
      </c>
      <c r="S137" s="7">
        <v>36.1813</v>
      </c>
      <c r="T137" s="7">
        <f t="shared" si="4"/>
        <v>102.50496000000001</v>
      </c>
      <c r="U137" s="7">
        <f t="shared" si="5"/>
        <v>46.491785522529391</v>
      </c>
      <c r="W137" s="24">
        <v>860.79595284006746</v>
      </c>
      <c r="X137" s="24">
        <v>860.07940912308345</v>
      </c>
    </row>
    <row r="138" spans="1:24" x14ac:dyDescent="0.3">
      <c r="A138" s="12" t="s">
        <v>1247</v>
      </c>
      <c r="B138" s="12" t="s">
        <v>159</v>
      </c>
      <c r="C138" s="12" t="s">
        <v>326</v>
      </c>
      <c r="D138" s="7">
        <v>1.8674200000000001</v>
      </c>
      <c r="E138" s="7">
        <v>8.6483000000000004E-2</v>
      </c>
      <c r="F138" s="7">
        <v>2.7761</v>
      </c>
      <c r="G138" s="7">
        <v>2.8800000000000001E-4</v>
      </c>
      <c r="H138" s="7">
        <v>15.157999999999999</v>
      </c>
      <c r="I138" s="7">
        <v>3.9896000000000001E-2</v>
      </c>
      <c r="J138" s="7">
        <v>0</v>
      </c>
      <c r="K138" s="7">
        <v>3.6247099999999999</v>
      </c>
      <c r="L138" s="7">
        <v>74.116600000000005</v>
      </c>
      <c r="M138" s="7">
        <v>0.67528999999999995</v>
      </c>
      <c r="N138" s="7">
        <v>0.14744099999999999</v>
      </c>
      <c r="O138" s="7">
        <v>1.2574E-2</v>
      </c>
      <c r="P138" s="7">
        <v>98.504800000000003</v>
      </c>
      <c r="Q138" s="7">
        <v>0.43921500000000002</v>
      </c>
      <c r="R138" s="7">
        <v>41.563499999999998</v>
      </c>
      <c r="S138" s="7">
        <v>36.177799999999998</v>
      </c>
      <c r="T138" s="7">
        <f t="shared" si="4"/>
        <v>102.129502</v>
      </c>
      <c r="U138" s="7">
        <f t="shared" si="5"/>
        <v>46.610930321034346</v>
      </c>
      <c r="W138" s="24">
        <v>878.05953788285046</v>
      </c>
      <c r="X138" s="24">
        <v>878.71883967917324</v>
      </c>
    </row>
    <row r="139" spans="1:24" x14ac:dyDescent="0.3">
      <c r="A139" s="12" t="s">
        <v>1248</v>
      </c>
      <c r="B139" s="12" t="s">
        <v>159</v>
      </c>
      <c r="C139" s="12" t="s">
        <v>326</v>
      </c>
      <c r="D139" s="7">
        <v>1.79799</v>
      </c>
      <c r="E139" s="7">
        <v>0.119085</v>
      </c>
      <c r="F139" s="7">
        <v>2.7368600000000001</v>
      </c>
      <c r="G139" s="7">
        <v>1.1838E-2</v>
      </c>
      <c r="H139" s="7">
        <v>15.1372</v>
      </c>
      <c r="I139" s="7">
        <v>3.2989999999999998E-2</v>
      </c>
      <c r="J139" s="7">
        <v>0</v>
      </c>
      <c r="K139" s="7">
        <v>3.67944</v>
      </c>
      <c r="L139" s="7">
        <v>75.120900000000006</v>
      </c>
      <c r="M139" s="7">
        <v>0.66965399999999997</v>
      </c>
      <c r="N139" s="7">
        <v>6.7878999999999995E-2</v>
      </c>
      <c r="O139" s="7">
        <v>-6.2950000000000006E-2</v>
      </c>
      <c r="P139" s="7">
        <v>99.310900000000004</v>
      </c>
      <c r="Q139" s="7">
        <v>0.43988500000000003</v>
      </c>
      <c r="R139" s="7">
        <v>42.0764</v>
      </c>
      <c r="S139" s="7">
        <v>36.723999999999997</v>
      </c>
      <c r="T139" s="7">
        <f t="shared" si="4"/>
        <v>102.990386</v>
      </c>
      <c r="U139" s="7">
        <f t="shared" si="5"/>
        <v>46.029972241698601</v>
      </c>
      <c r="W139" s="24">
        <v>870.58540516997459</v>
      </c>
      <c r="X139" s="24">
        <v>870.64353186374319</v>
      </c>
    </row>
    <row r="140" spans="1:24" x14ac:dyDescent="0.3">
      <c r="A140" s="12" t="s">
        <v>1249</v>
      </c>
      <c r="B140" s="12" t="s">
        <v>159</v>
      </c>
      <c r="C140" s="12" t="s">
        <v>1558</v>
      </c>
      <c r="D140" s="7">
        <v>2.4138299999999999</v>
      </c>
      <c r="E140" s="7">
        <v>0.115038</v>
      </c>
      <c r="F140" s="7">
        <v>2.2723399999999998</v>
      </c>
      <c r="G140" s="7">
        <v>-8.4499999999999992E-3</v>
      </c>
      <c r="H140" s="7">
        <v>14.78</v>
      </c>
      <c r="I140" s="7">
        <v>0.161995</v>
      </c>
      <c r="J140" s="7">
        <v>0</v>
      </c>
      <c r="K140" s="7">
        <v>3.7581000000000002</v>
      </c>
      <c r="L140" s="7">
        <v>74.453599999999994</v>
      </c>
      <c r="M140" s="7">
        <v>0.38592700000000002</v>
      </c>
      <c r="N140" s="7">
        <v>8.5444999999999993E-2</v>
      </c>
      <c r="O140" s="7">
        <v>-5.3859999999999998E-2</v>
      </c>
      <c r="P140" s="7">
        <v>98.364000000000004</v>
      </c>
      <c r="Q140" s="7">
        <v>0.45331700000000003</v>
      </c>
      <c r="R140" s="7">
        <v>40.702599999999997</v>
      </c>
      <c r="S140" s="7">
        <v>37.5092</v>
      </c>
      <c r="T140" s="7">
        <f t="shared" si="4"/>
        <v>102.122165</v>
      </c>
      <c r="U140" s="7">
        <f t="shared" si="5"/>
        <v>45.450126632592479</v>
      </c>
      <c r="W140" s="24">
        <v>915.94910025571517</v>
      </c>
      <c r="X140" s="24">
        <v>919.78603847002637</v>
      </c>
    </row>
    <row r="141" spans="1:24" x14ac:dyDescent="0.3">
      <c r="A141" s="12" t="s">
        <v>1250</v>
      </c>
      <c r="B141" s="12" t="s">
        <v>159</v>
      </c>
      <c r="C141" s="12" t="s">
        <v>1558</v>
      </c>
      <c r="D141" s="7">
        <v>2.4013800000000001</v>
      </c>
      <c r="E141" s="7">
        <v>0.134294</v>
      </c>
      <c r="F141" s="7">
        <v>2.31026</v>
      </c>
      <c r="G141" s="7">
        <v>-7.5700000000000003E-3</v>
      </c>
      <c r="H141" s="7">
        <v>14.6386</v>
      </c>
      <c r="I141" s="7">
        <v>0.136183</v>
      </c>
      <c r="J141" s="7">
        <v>0</v>
      </c>
      <c r="K141" s="7">
        <v>3.7093500000000001</v>
      </c>
      <c r="L141" s="7">
        <v>73.567599999999999</v>
      </c>
      <c r="M141" s="7">
        <v>0.44604100000000002</v>
      </c>
      <c r="N141" s="7">
        <v>9.4588000000000005E-2</v>
      </c>
      <c r="O141" s="7">
        <v>-6.6640000000000005E-2</v>
      </c>
      <c r="P141" s="7">
        <v>97.364099999999993</v>
      </c>
      <c r="Q141" s="7">
        <v>0.45282499999999998</v>
      </c>
      <c r="R141" s="7">
        <v>40.254300000000001</v>
      </c>
      <c r="S141" s="7">
        <v>37.022599999999997</v>
      </c>
      <c r="T141" s="7">
        <f t="shared" si="4"/>
        <v>101.073386</v>
      </c>
      <c r="U141" s="7">
        <f t="shared" si="5"/>
        <v>45.541150216254266</v>
      </c>
      <c r="W141" s="24">
        <v>916.99873254539352</v>
      </c>
      <c r="X141" s="24">
        <v>920.92680085592497</v>
      </c>
    </row>
    <row r="142" spans="1:24" x14ac:dyDescent="0.3">
      <c r="A142" s="12" t="s">
        <v>1251</v>
      </c>
      <c r="B142" s="12" t="s">
        <v>159</v>
      </c>
      <c r="C142" s="12" t="s">
        <v>1558</v>
      </c>
      <c r="D142" s="7">
        <v>2.80619</v>
      </c>
      <c r="E142" s="7">
        <v>0.14380200000000001</v>
      </c>
      <c r="F142" s="7">
        <v>3.73698</v>
      </c>
      <c r="G142" s="7">
        <v>6.365E-3</v>
      </c>
      <c r="H142" s="7">
        <v>12.295199999999999</v>
      </c>
      <c r="I142" s="7">
        <v>0.14894299999999999</v>
      </c>
      <c r="J142" s="7">
        <v>0</v>
      </c>
      <c r="K142" s="7">
        <v>4.0846200000000001</v>
      </c>
      <c r="L142" s="7">
        <v>74.750100000000003</v>
      </c>
      <c r="M142" s="7">
        <v>0.34242899999999998</v>
      </c>
      <c r="N142" s="7">
        <v>0.10906100000000001</v>
      </c>
      <c r="O142" s="7">
        <v>-1.975E-2</v>
      </c>
      <c r="P142" s="7">
        <v>98.403899999999993</v>
      </c>
      <c r="Q142" s="7">
        <v>0.49074800000000002</v>
      </c>
      <c r="R142" s="7">
        <v>38.066699999999997</v>
      </c>
      <c r="S142" s="7">
        <v>40.768099999999997</v>
      </c>
      <c r="T142" s="7">
        <f t="shared" si="4"/>
        <v>102.48864</v>
      </c>
      <c r="U142" s="7">
        <f t="shared" si="5"/>
        <v>38.663205620817642</v>
      </c>
      <c r="W142" s="24">
        <v>938.90748195780816</v>
      </c>
      <c r="X142" s="24">
        <v>944.77602565312282</v>
      </c>
    </row>
    <row r="143" spans="1:24" x14ac:dyDescent="0.3">
      <c r="A143" s="12" t="s">
        <v>1252</v>
      </c>
      <c r="B143" s="12" t="s">
        <v>159</v>
      </c>
      <c r="C143" s="12" t="s">
        <v>1558</v>
      </c>
      <c r="D143" s="7">
        <v>2.8288199999999999</v>
      </c>
      <c r="E143" s="7">
        <v>0.15620600000000001</v>
      </c>
      <c r="F143" s="7">
        <v>3.8657699999999999</v>
      </c>
      <c r="G143" s="7">
        <v>-1.3350000000000001E-2</v>
      </c>
      <c r="H143" s="7">
        <v>12.187200000000001</v>
      </c>
      <c r="I143" s="7">
        <v>0.13868</v>
      </c>
      <c r="J143" s="7">
        <v>0</v>
      </c>
      <c r="K143" s="7">
        <v>4.1097599999999996</v>
      </c>
      <c r="L143" s="7">
        <v>75.016300000000001</v>
      </c>
      <c r="M143" s="7">
        <v>0.396704</v>
      </c>
      <c r="N143" s="7">
        <v>7.4035000000000004E-2</v>
      </c>
      <c r="O143" s="7">
        <v>-6.6739999999999994E-2</v>
      </c>
      <c r="P143" s="7">
        <v>98.693399999999997</v>
      </c>
      <c r="Q143" s="7">
        <v>0.49201699999999998</v>
      </c>
      <c r="R143" s="7">
        <v>38.106999999999999</v>
      </c>
      <c r="S143" s="7">
        <v>41.019100000000002</v>
      </c>
      <c r="T143" s="7">
        <f t="shared" si="4"/>
        <v>102.803185</v>
      </c>
      <c r="U143" s="7">
        <f t="shared" si="5"/>
        <v>38.248234858209777</v>
      </c>
      <c r="W143" s="24">
        <v>939.61915417617297</v>
      </c>
      <c r="X143" s="24">
        <v>945.55196025302234</v>
      </c>
    </row>
    <row r="144" spans="1:24" x14ac:dyDescent="0.3">
      <c r="A144" s="12" t="s">
        <v>1253</v>
      </c>
      <c r="B144" s="12" t="s">
        <v>159</v>
      </c>
      <c r="C144" s="12" t="s">
        <v>1558</v>
      </c>
      <c r="D144" s="7">
        <v>2.4607999999999999</v>
      </c>
      <c r="E144" s="7">
        <v>0.113931</v>
      </c>
      <c r="F144" s="7">
        <v>2.3891100000000001</v>
      </c>
      <c r="G144" s="7">
        <v>0</v>
      </c>
      <c r="H144" s="7">
        <v>13.835599999999999</v>
      </c>
      <c r="I144" s="7">
        <v>0.35487299999999999</v>
      </c>
      <c r="J144" s="7">
        <v>0</v>
      </c>
      <c r="K144" s="7">
        <v>3.9239199999999999</v>
      </c>
      <c r="L144" s="7">
        <v>74.977099999999993</v>
      </c>
      <c r="M144" s="7">
        <v>0.38824799999999998</v>
      </c>
      <c r="N144" s="7">
        <v>8.2713999999999996E-2</v>
      </c>
      <c r="O144" s="7">
        <v>3.7796999999999997E-2</v>
      </c>
      <c r="P144" s="7">
        <v>98.563999999999993</v>
      </c>
      <c r="Q144" s="7">
        <v>0.47001399999999999</v>
      </c>
      <c r="R144" s="7">
        <v>39.736800000000002</v>
      </c>
      <c r="S144" s="7">
        <v>39.164200000000001</v>
      </c>
      <c r="T144" s="7">
        <f t="shared" si="4"/>
        <v>102.48799300000002</v>
      </c>
      <c r="U144" s="7">
        <f t="shared" si="5"/>
        <v>42.704617081025447</v>
      </c>
      <c r="W144" s="24">
        <v>917.84330777938339</v>
      </c>
      <c r="X144" s="24">
        <v>921.84482468563419</v>
      </c>
    </row>
    <row r="145" spans="1:24" x14ac:dyDescent="0.3">
      <c r="A145" s="12" t="s">
        <v>1254</v>
      </c>
      <c r="B145" s="12" t="s">
        <v>159</v>
      </c>
      <c r="C145" s="12" t="s">
        <v>1558</v>
      </c>
      <c r="D145" s="7">
        <v>2.4475799999999999</v>
      </c>
      <c r="E145" s="7">
        <v>0.14574899999999999</v>
      </c>
      <c r="F145" s="7">
        <v>2.4091800000000001</v>
      </c>
      <c r="G145" s="7">
        <v>-9.11E-3</v>
      </c>
      <c r="H145" s="7">
        <v>13.713699999999999</v>
      </c>
      <c r="I145" s="7">
        <v>0.40800999999999998</v>
      </c>
      <c r="J145" s="7">
        <v>0</v>
      </c>
      <c r="K145" s="7">
        <v>3.94415</v>
      </c>
      <c r="L145" s="7">
        <v>75.141099999999994</v>
      </c>
      <c r="M145" s="7">
        <v>0.40030700000000002</v>
      </c>
      <c r="N145" s="7">
        <v>0.133351</v>
      </c>
      <c r="O145" s="7">
        <v>1.9859000000000002E-2</v>
      </c>
      <c r="P145" s="7">
        <v>98.753900000000002</v>
      </c>
      <c r="Q145" s="7">
        <v>0.47140500000000002</v>
      </c>
      <c r="R145" s="7">
        <v>39.719200000000001</v>
      </c>
      <c r="S145" s="7">
        <v>39.366</v>
      </c>
      <c r="T145" s="7">
        <f t="shared" si="4"/>
        <v>102.69797600000001</v>
      </c>
      <c r="U145" s="7">
        <f t="shared" si="5"/>
        <v>42.302060507934264</v>
      </c>
      <c r="W145" s="24">
        <v>916.67339508012151</v>
      </c>
      <c r="X145" s="24">
        <v>920.57319934362522</v>
      </c>
    </row>
    <row r="146" spans="1:24" x14ac:dyDescent="0.3">
      <c r="A146" s="12" t="s">
        <v>1255</v>
      </c>
      <c r="B146" s="12" t="s">
        <v>159</v>
      </c>
      <c r="C146" s="12" t="s">
        <v>1558</v>
      </c>
      <c r="D146" s="7">
        <v>2.4016600000000001</v>
      </c>
      <c r="E146" s="7">
        <v>0.128695</v>
      </c>
      <c r="F146" s="7">
        <v>2.4110999999999998</v>
      </c>
      <c r="G146" s="7">
        <v>8.4069999999999995E-3</v>
      </c>
      <c r="H146" s="7">
        <v>13.8627</v>
      </c>
      <c r="I146" s="7">
        <v>0.24305499999999999</v>
      </c>
      <c r="J146" s="7">
        <v>0</v>
      </c>
      <c r="K146" s="7">
        <v>3.9439000000000002</v>
      </c>
      <c r="L146" s="7">
        <v>75.183700000000002</v>
      </c>
      <c r="M146" s="7">
        <v>0.45705000000000001</v>
      </c>
      <c r="N146" s="7">
        <v>0.21304300000000001</v>
      </c>
      <c r="O146" s="7">
        <v>5.7678E-2</v>
      </c>
      <c r="P146" s="7">
        <v>98.911100000000005</v>
      </c>
      <c r="Q146" s="7">
        <v>0.47110800000000003</v>
      </c>
      <c r="R146" s="7">
        <v>39.764099999999999</v>
      </c>
      <c r="S146" s="7">
        <v>39.363599999999998</v>
      </c>
      <c r="T146" s="7">
        <f t="shared" si="4"/>
        <v>102.85498799999999</v>
      </c>
      <c r="U146" s="7">
        <f t="shared" si="5"/>
        <v>42.675510911774566</v>
      </c>
      <c r="W146" s="24">
        <v>913.66776890401775</v>
      </c>
      <c r="X146" s="24">
        <v>917.30721786532945</v>
      </c>
    </row>
    <row r="147" spans="1:24" x14ac:dyDescent="0.3">
      <c r="A147" s="12" t="s">
        <v>1256</v>
      </c>
      <c r="B147" s="12" t="s">
        <v>159</v>
      </c>
      <c r="C147" s="12" t="s">
        <v>1558</v>
      </c>
      <c r="D147" s="7">
        <v>2.4051999999999998</v>
      </c>
      <c r="E147" s="7">
        <v>0.113818</v>
      </c>
      <c r="F147" s="7">
        <v>2.3303400000000001</v>
      </c>
      <c r="G147" s="7">
        <v>-4.5399999999999998E-3</v>
      </c>
      <c r="H147" s="7">
        <v>13.985900000000001</v>
      </c>
      <c r="I147" s="7">
        <v>0.26975900000000003</v>
      </c>
      <c r="J147" s="7">
        <v>0</v>
      </c>
      <c r="K147" s="7">
        <v>3.9074900000000001</v>
      </c>
      <c r="L147" s="7">
        <v>75.148099999999999</v>
      </c>
      <c r="M147" s="7">
        <v>0.47477399999999997</v>
      </c>
      <c r="N147" s="7">
        <v>-5.0200000000000002E-2</v>
      </c>
      <c r="O147" s="7">
        <v>-3.4189999999999998E-2</v>
      </c>
      <c r="P147" s="7">
        <v>98.546499999999995</v>
      </c>
      <c r="Q147" s="7">
        <v>0.46698000000000001</v>
      </c>
      <c r="R147" s="7">
        <v>40.055500000000002</v>
      </c>
      <c r="S147" s="7">
        <v>39.0002</v>
      </c>
      <c r="T147" s="7">
        <f t="shared" si="4"/>
        <v>102.45405099999999</v>
      </c>
      <c r="U147" s="7">
        <f t="shared" si="5"/>
        <v>43.017862842625725</v>
      </c>
      <c r="W147" s="24">
        <v>913.96715624137119</v>
      </c>
      <c r="X147" s="24">
        <v>917.63247729385284</v>
      </c>
    </row>
    <row r="148" spans="1:24" x14ac:dyDescent="0.3">
      <c r="A148" s="12" t="s">
        <v>1257</v>
      </c>
      <c r="B148" s="12" t="s">
        <v>159</v>
      </c>
      <c r="C148" s="12" t="s">
        <v>1558</v>
      </c>
      <c r="D148" s="7">
        <v>1.99655</v>
      </c>
      <c r="E148" s="7">
        <v>0.10921</v>
      </c>
      <c r="F148" s="7">
        <v>1.92344</v>
      </c>
      <c r="G148" s="7">
        <v>-1.3310000000000001E-2</v>
      </c>
      <c r="H148" s="7">
        <v>15.708399999999999</v>
      </c>
      <c r="I148" s="7">
        <v>0.11557099999999999</v>
      </c>
      <c r="J148" s="7">
        <v>0</v>
      </c>
      <c r="K148" s="7">
        <v>3.5834899999999998</v>
      </c>
      <c r="L148" s="7">
        <v>74.106499999999997</v>
      </c>
      <c r="M148" s="7">
        <v>0.50936800000000004</v>
      </c>
      <c r="N148" s="7">
        <v>4.7259000000000002E-2</v>
      </c>
      <c r="O148" s="7">
        <v>-1.0800000000000001E-2</v>
      </c>
      <c r="P148" s="7">
        <v>98.075699999999998</v>
      </c>
      <c r="Q148" s="7">
        <v>0.434278</v>
      </c>
      <c r="R148" s="7">
        <v>41.923699999999997</v>
      </c>
      <c r="S148" s="7">
        <v>35.766300000000001</v>
      </c>
      <c r="T148" s="7">
        <f t="shared" si="4"/>
        <v>101.659178</v>
      </c>
      <c r="U148" s="7">
        <f t="shared" si="5"/>
        <v>48.037931108425212</v>
      </c>
      <c r="W148" s="24">
        <v>887.9345576692167</v>
      </c>
      <c r="X148" s="24">
        <v>889.4010825528776</v>
      </c>
    </row>
    <row r="149" spans="1:24" x14ac:dyDescent="0.3">
      <c r="A149" s="12" t="s">
        <v>1258</v>
      </c>
      <c r="B149" s="12" t="s">
        <v>159</v>
      </c>
      <c r="C149" s="12" t="s">
        <v>1558</v>
      </c>
      <c r="D149" s="7">
        <v>1.9458599999999999</v>
      </c>
      <c r="E149" s="7">
        <v>0.118099</v>
      </c>
      <c r="F149" s="7">
        <v>1.90693</v>
      </c>
      <c r="G149" s="7">
        <v>-1.9369999999999998E-2</v>
      </c>
      <c r="H149" s="7">
        <v>15.686500000000001</v>
      </c>
      <c r="I149" s="7">
        <v>0.16305800000000001</v>
      </c>
      <c r="J149" s="7">
        <v>0</v>
      </c>
      <c r="K149" s="7">
        <v>3.6066699999999998</v>
      </c>
      <c r="L149" s="7">
        <v>74.4542</v>
      </c>
      <c r="M149" s="7">
        <v>0.46472799999999997</v>
      </c>
      <c r="N149" s="7">
        <v>0.112312</v>
      </c>
      <c r="O149" s="7">
        <v>3.4216999999999997E-2</v>
      </c>
      <c r="P149" s="7">
        <v>98.473200000000006</v>
      </c>
      <c r="Q149" s="7">
        <v>0.43504700000000002</v>
      </c>
      <c r="R149" s="7">
        <v>42.063099999999999</v>
      </c>
      <c r="S149" s="7">
        <v>35.997799999999998</v>
      </c>
      <c r="T149" s="7">
        <f t="shared" si="4"/>
        <v>102.079904</v>
      </c>
      <c r="U149" s="7">
        <f t="shared" si="5"/>
        <v>47.79329383938223</v>
      </c>
      <c r="W149" s="24">
        <v>883.43698255870004</v>
      </c>
      <c r="X149" s="24">
        <v>884.53403027616514</v>
      </c>
    </row>
    <row r="150" spans="1:24" x14ac:dyDescent="0.3">
      <c r="A150" s="12" t="s">
        <v>1259</v>
      </c>
      <c r="B150" s="12" t="s">
        <v>159</v>
      </c>
      <c r="C150" s="12" t="s">
        <v>1558</v>
      </c>
      <c r="D150" s="7">
        <v>1.9556199999999999</v>
      </c>
      <c r="E150" s="7">
        <v>0.11715200000000001</v>
      </c>
      <c r="F150" s="7">
        <v>1.9140999999999999</v>
      </c>
      <c r="G150" s="7">
        <v>-5.7400000000000003E-3</v>
      </c>
      <c r="H150" s="7">
        <v>15.148899999999999</v>
      </c>
      <c r="I150" s="7">
        <v>0.51833499999999999</v>
      </c>
      <c r="J150" s="7">
        <v>0</v>
      </c>
      <c r="K150" s="7">
        <v>3.6091000000000002</v>
      </c>
      <c r="L150" s="7">
        <v>73.879000000000005</v>
      </c>
      <c r="M150" s="7">
        <v>0.44090499999999999</v>
      </c>
      <c r="N150" s="7">
        <v>-8.5620000000000002E-2</v>
      </c>
      <c r="O150" s="7">
        <v>8.9949999999999995E-3</v>
      </c>
      <c r="P150" s="7">
        <v>97.500699999999995</v>
      </c>
      <c r="Q150" s="7">
        <v>0.43872899999999998</v>
      </c>
      <c r="R150" s="7">
        <v>41.466200000000001</v>
      </c>
      <c r="S150" s="7">
        <v>36.021900000000002</v>
      </c>
      <c r="T150" s="7">
        <f t="shared" si="4"/>
        <v>101.109847</v>
      </c>
      <c r="U150" s="7">
        <f t="shared" si="5"/>
        <v>46.713791074881932</v>
      </c>
      <c r="W150" s="24">
        <v>885.32125252675064</v>
      </c>
      <c r="X150" s="24">
        <v>886.5727213016728</v>
      </c>
    </row>
    <row r="151" spans="1:24" x14ac:dyDescent="0.3">
      <c r="A151" s="12" t="s">
        <v>1260</v>
      </c>
      <c r="B151" s="12" t="s">
        <v>159</v>
      </c>
      <c r="C151" s="12" t="s">
        <v>1558</v>
      </c>
      <c r="D151" s="7">
        <v>1.96631</v>
      </c>
      <c r="E151" s="7">
        <v>0.13133600000000001</v>
      </c>
      <c r="F151" s="7">
        <v>2.0295299999999998</v>
      </c>
      <c r="G151" s="7">
        <v>-2.4070000000000001E-2</v>
      </c>
      <c r="H151" s="7">
        <v>15.085100000000001</v>
      </c>
      <c r="I151" s="7">
        <v>0.47300500000000001</v>
      </c>
      <c r="J151" s="7">
        <v>0</v>
      </c>
      <c r="K151" s="7">
        <v>3.64785</v>
      </c>
      <c r="L151" s="7">
        <v>74.249399999999994</v>
      </c>
      <c r="M151" s="7">
        <v>0.39255499999999999</v>
      </c>
      <c r="N151" s="7">
        <v>8.8141999999999998E-2</v>
      </c>
      <c r="O151" s="7">
        <v>4.1175000000000003E-2</v>
      </c>
      <c r="P151" s="7">
        <v>98.080399999999997</v>
      </c>
      <c r="Q151" s="7">
        <v>0.44122800000000001</v>
      </c>
      <c r="R151" s="7">
        <v>41.488500000000002</v>
      </c>
      <c r="S151" s="7">
        <v>36.408799999999999</v>
      </c>
      <c r="T151" s="7">
        <f t="shared" si="4"/>
        <v>101.728233</v>
      </c>
      <c r="U151" s="7">
        <f t="shared" si="5"/>
        <v>46.351250055609484</v>
      </c>
      <c r="W151" s="24">
        <v>885.38785213723327</v>
      </c>
      <c r="X151" s="24">
        <v>886.64478875314626</v>
      </c>
    </row>
    <row r="152" spans="1:24" x14ac:dyDescent="0.3">
      <c r="A152" s="12" t="s">
        <v>1261</v>
      </c>
      <c r="B152" s="12" t="s">
        <v>159</v>
      </c>
      <c r="C152" s="12" t="s">
        <v>1558</v>
      </c>
      <c r="D152" s="7">
        <v>1.99705</v>
      </c>
      <c r="E152" s="7">
        <v>7.3394000000000001E-2</v>
      </c>
      <c r="F152" s="7">
        <v>1.93065</v>
      </c>
      <c r="G152" s="7">
        <v>1.444E-3</v>
      </c>
      <c r="H152" s="7">
        <v>15.615500000000001</v>
      </c>
      <c r="I152" s="7">
        <v>0.387569</v>
      </c>
      <c r="J152" s="7">
        <v>0</v>
      </c>
      <c r="K152" s="7">
        <v>3.6078199999999998</v>
      </c>
      <c r="L152" s="7">
        <v>74.218400000000003</v>
      </c>
      <c r="M152" s="7">
        <v>0.491068</v>
      </c>
      <c r="N152" s="7">
        <v>0.124139</v>
      </c>
      <c r="O152" s="7">
        <v>1.8006000000000001E-2</v>
      </c>
      <c r="P152" s="7">
        <v>98.465100000000007</v>
      </c>
      <c r="Q152" s="7">
        <v>0.43656800000000001</v>
      </c>
      <c r="R152" s="7">
        <v>41.817100000000003</v>
      </c>
      <c r="S152" s="7">
        <v>36.0092</v>
      </c>
      <c r="T152" s="7">
        <f t="shared" si="4"/>
        <v>102.07293999999999</v>
      </c>
      <c r="U152" s="7">
        <f t="shared" si="5"/>
        <v>47.738499257161386</v>
      </c>
      <c r="W152" s="24">
        <v>887.74778898133172</v>
      </c>
      <c r="X152" s="24">
        <v>889.19890987821941</v>
      </c>
    </row>
    <row r="153" spans="1:24" x14ac:dyDescent="0.3">
      <c r="A153" s="12" t="s">
        <v>1262</v>
      </c>
      <c r="B153" s="12" t="s">
        <v>159</v>
      </c>
      <c r="C153" s="12" t="s">
        <v>1558</v>
      </c>
      <c r="D153" s="7">
        <v>1.9898800000000001</v>
      </c>
      <c r="E153" s="7">
        <v>0.121542</v>
      </c>
      <c r="F153" s="7">
        <v>1.9498800000000001</v>
      </c>
      <c r="G153" s="7">
        <v>6.0610000000000004E-3</v>
      </c>
      <c r="H153" s="7">
        <v>15.735200000000001</v>
      </c>
      <c r="I153" s="7">
        <v>0.39699600000000002</v>
      </c>
      <c r="J153" s="7">
        <v>0</v>
      </c>
      <c r="K153" s="7">
        <v>3.60067</v>
      </c>
      <c r="L153" s="7">
        <v>74.631600000000006</v>
      </c>
      <c r="M153" s="7">
        <v>0.44262800000000002</v>
      </c>
      <c r="N153" s="7">
        <v>2.6575000000000001E-2</v>
      </c>
      <c r="O153" s="7">
        <v>-1.8E-3</v>
      </c>
      <c r="P153" s="7">
        <v>98.899299999999997</v>
      </c>
      <c r="Q153" s="7">
        <v>0.43329000000000001</v>
      </c>
      <c r="R153" s="7">
        <v>42.294499999999999</v>
      </c>
      <c r="S153" s="7">
        <v>35.937800000000003</v>
      </c>
      <c r="T153" s="7">
        <f t="shared" si="4"/>
        <v>102.499932</v>
      </c>
      <c r="U153" s="7">
        <f t="shared" si="5"/>
        <v>47.822227310300356</v>
      </c>
      <c r="W153" s="24">
        <v>886.39150160067084</v>
      </c>
      <c r="X153" s="24">
        <v>887.73091924737855</v>
      </c>
    </row>
    <row r="154" spans="1:24" x14ac:dyDescent="0.3">
      <c r="A154" s="12" t="s">
        <v>1263</v>
      </c>
      <c r="B154" s="12" t="s">
        <v>159</v>
      </c>
      <c r="C154" s="12" t="s">
        <v>1558</v>
      </c>
      <c r="D154" s="7">
        <v>2.0881400000000001</v>
      </c>
      <c r="E154" s="7">
        <v>0.14111099999999999</v>
      </c>
      <c r="F154" s="7">
        <v>1.9598800000000001</v>
      </c>
      <c r="G154" s="7">
        <v>2.0219999999999999E-3</v>
      </c>
      <c r="H154" s="7">
        <v>15.4213</v>
      </c>
      <c r="I154" s="7">
        <v>0.16880300000000001</v>
      </c>
      <c r="J154" s="7">
        <v>0</v>
      </c>
      <c r="K154" s="7">
        <v>3.6616200000000001</v>
      </c>
      <c r="L154" s="7">
        <v>74.6678</v>
      </c>
      <c r="M154" s="7">
        <v>0.42442200000000002</v>
      </c>
      <c r="N154" s="7">
        <v>1.1823E-2</v>
      </c>
      <c r="O154" s="7">
        <v>2.7019999999999999E-2</v>
      </c>
      <c r="P154" s="7">
        <v>98.573899999999995</v>
      </c>
      <c r="Q154" s="7">
        <v>0.44041000000000002</v>
      </c>
      <c r="R154" s="7">
        <v>41.783299999999997</v>
      </c>
      <c r="S154" s="7">
        <v>36.546100000000003</v>
      </c>
      <c r="T154" s="7">
        <f t="shared" si="4"/>
        <v>102.23554100000001</v>
      </c>
      <c r="U154" s="7">
        <f t="shared" si="5"/>
        <v>46.998519075669819</v>
      </c>
      <c r="W154" s="24">
        <v>893.49384266030506</v>
      </c>
      <c r="X154" s="24">
        <v>895.42129394225663</v>
      </c>
    </row>
    <row r="155" spans="1:24" x14ac:dyDescent="0.3">
      <c r="A155" s="12" t="s">
        <v>1264</v>
      </c>
      <c r="B155" s="12" t="s">
        <v>159</v>
      </c>
      <c r="C155" s="12" t="s">
        <v>1558</v>
      </c>
      <c r="D155" s="7">
        <v>2.0777299999999999</v>
      </c>
      <c r="E155" s="7">
        <v>0.132326</v>
      </c>
      <c r="F155" s="7">
        <v>1.96793</v>
      </c>
      <c r="G155" s="7">
        <v>-1.243E-2</v>
      </c>
      <c r="H155" s="7">
        <v>15.414899999999999</v>
      </c>
      <c r="I155" s="7">
        <v>0.144848</v>
      </c>
      <c r="J155" s="7">
        <v>0</v>
      </c>
      <c r="K155" s="7">
        <v>3.6338599999999999</v>
      </c>
      <c r="L155" s="7">
        <v>74.250699999999995</v>
      </c>
      <c r="M155" s="7">
        <v>0.47184700000000002</v>
      </c>
      <c r="N155" s="7">
        <v>4.4423999999999998E-2</v>
      </c>
      <c r="O155" s="7">
        <v>-9.0299999999999998E-3</v>
      </c>
      <c r="P155" s="7">
        <v>98.117099999999994</v>
      </c>
      <c r="Q155" s="7">
        <v>0.43952799999999997</v>
      </c>
      <c r="R155" s="7">
        <v>41.615400000000001</v>
      </c>
      <c r="S155" s="7">
        <v>36.269199999999998</v>
      </c>
      <c r="T155" s="7">
        <f t="shared" si="4"/>
        <v>101.75100499999999</v>
      </c>
      <c r="U155" s="7">
        <f t="shared" si="5"/>
        <v>47.204461190334364</v>
      </c>
      <c r="W155" s="24">
        <v>893.58419976936261</v>
      </c>
      <c r="X155" s="24">
        <v>895.5191813030076</v>
      </c>
    </row>
    <row r="156" spans="1:24" x14ac:dyDescent="0.3">
      <c r="A156" s="12" t="s">
        <v>1265</v>
      </c>
      <c r="B156" s="12" t="s">
        <v>159</v>
      </c>
      <c r="C156" s="12" t="s">
        <v>1558</v>
      </c>
      <c r="D156" s="7">
        <v>1.49525</v>
      </c>
      <c r="E156" s="7">
        <v>9.2894000000000004E-2</v>
      </c>
      <c r="F156" s="7">
        <v>1.6115699999999999</v>
      </c>
      <c r="G156" s="7">
        <v>-8.1899999999999994E-3</v>
      </c>
      <c r="H156" s="7">
        <v>16.2074</v>
      </c>
      <c r="I156" s="7">
        <v>0.454262</v>
      </c>
      <c r="J156" s="7">
        <v>0</v>
      </c>
      <c r="K156" s="7">
        <v>3.4973700000000001</v>
      </c>
      <c r="L156" s="7">
        <v>74.648399999999995</v>
      </c>
      <c r="M156" s="7">
        <v>0.44111299999999998</v>
      </c>
      <c r="N156" s="7">
        <v>5.0368000000000003E-2</v>
      </c>
      <c r="O156" s="7">
        <v>4.1529000000000003E-2</v>
      </c>
      <c r="P156" s="7">
        <v>98.531999999999996</v>
      </c>
      <c r="Q156" s="7">
        <v>0.42076599999999997</v>
      </c>
      <c r="R156" s="7">
        <v>43.238900000000001</v>
      </c>
      <c r="S156" s="7">
        <v>34.9069</v>
      </c>
      <c r="T156" s="7">
        <f t="shared" si="4"/>
        <v>102.02936600000001</v>
      </c>
      <c r="U156" s="7">
        <f t="shared" si="5"/>
        <v>49.013591898306714</v>
      </c>
      <c r="W156" s="24">
        <v>845.29019775905522</v>
      </c>
      <c r="X156" s="24">
        <v>843.37612341678619</v>
      </c>
    </row>
    <row r="157" spans="1:24" x14ac:dyDescent="0.3">
      <c r="A157" s="12" t="s">
        <v>1266</v>
      </c>
      <c r="B157" s="12" t="s">
        <v>159</v>
      </c>
      <c r="C157" s="12" t="s">
        <v>1558</v>
      </c>
      <c r="D157" s="7">
        <v>1.39198</v>
      </c>
      <c r="E157" s="7">
        <v>8.6162000000000002E-2</v>
      </c>
      <c r="F157" s="7">
        <v>1.5740000000000001</v>
      </c>
      <c r="G157" s="7">
        <v>2.3140000000000001E-3</v>
      </c>
      <c r="H157" s="7">
        <v>15.3743</v>
      </c>
      <c r="I157" s="7">
        <v>0.49065599999999998</v>
      </c>
      <c r="J157" s="7">
        <v>0</v>
      </c>
      <c r="K157" s="7">
        <v>3.6670099999999999</v>
      </c>
      <c r="L157" s="7">
        <v>75.641900000000007</v>
      </c>
      <c r="M157" s="7">
        <v>0.38921099999999997</v>
      </c>
      <c r="N157" s="7">
        <v>5.0311000000000002E-2</v>
      </c>
      <c r="O157" s="7">
        <v>3.2467999999999997E-2</v>
      </c>
      <c r="P157" s="7">
        <v>98.700199999999995</v>
      </c>
      <c r="Q157" s="7">
        <v>0.43537999999999999</v>
      </c>
      <c r="R157" s="7">
        <v>42.7089</v>
      </c>
      <c r="S157" s="7">
        <v>36.6</v>
      </c>
      <c r="T157" s="7">
        <f t="shared" si="4"/>
        <v>102.367312</v>
      </c>
      <c r="U157" s="7">
        <f t="shared" si="5"/>
        <v>46.367285526581881</v>
      </c>
      <c r="W157" s="24">
        <v>833.58084866474724</v>
      </c>
      <c r="X157" s="24">
        <v>830.78634271601959</v>
      </c>
    </row>
    <row r="158" spans="1:24" x14ac:dyDescent="0.3">
      <c r="A158" s="12" t="s">
        <v>1267</v>
      </c>
      <c r="B158" s="12" t="s">
        <v>159</v>
      </c>
      <c r="C158" s="12" t="s">
        <v>1558</v>
      </c>
      <c r="D158" s="7">
        <v>2.0481400000000001</v>
      </c>
      <c r="E158" s="7">
        <v>0.12743099999999999</v>
      </c>
      <c r="F158" s="7">
        <v>1.99901</v>
      </c>
      <c r="G158" s="7">
        <v>-1.5100000000000001E-3</v>
      </c>
      <c r="H158" s="7">
        <v>15.709899999999999</v>
      </c>
      <c r="I158" s="7">
        <v>0.30690600000000001</v>
      </c>
      <c r="J158" s="7">
        <v>0</v>
      </c>
      <c r="K158" s="7">
        <v>3.5953599999999999</v>
      </c>
      <c r="L158" s="7">
        <v>74.341999999999999</v>
      </c>
      <c r="M158" s="7">
        <v>0.44235200000000002</v>
      </c>
      <c r="N158" s="7">
        <v>4.4266E-2</v>
      </c>
      <c r="O158" s="7">
        <v>7.0125999999999994E-2</v>
      </c>
      <c r="P158" s="7">
        <v>98.683999999999997</v>
      </c>
      <c r="Q158" s="7">
        <v>0.434336</v>
      </c>
      <c r="R158" s="7">
        <v>42.052599999999998</v>
      </c>
      <c r="S158" s="7">
        <v>35.884799999999998</v>
      </c>
      <c r="T158" s="7">
        <f t="shared" si="4"/>
        <v>102.27938099999999</v>
      </c>
      <c r="U158" s="7">
        <f t="shared" si="5"/>
        <v>47.913903444243815</v>
      </c>
      <c r="W158" s="24">
        <v>891.25807809716139</v>
      </c>
      <c r="X158" s="24">
        <v>892.9995972706165</v>
      </c>
    </row>
    <row r="159" spans="1:24" x14ac:dyDescent="0.3">
      <c r="A159" s="12" t="s">
        <v>1268</v>
      </c>
      <c r="B159" s="12" t="s">
        <v>159</v>
      </c>
      <c r="C159" s="12" t="s">
        <v>1558</v>
      </c>
      <c r="D159" s="7">
        <v>2.01132</v>
      </c>
      <c r="E159" s="7">
        <v>0.118483</v>
      </c>
      <c r="F159" s="7">
        <v>1.92466</v>
      </c>
      <c r="G159" s="7">
        <v>-6.3499999999999997E-3</v>
      </c>
      <c r="H159" s="7">
        <v>15.693300000000001</v>
      </c>
      <c r="I159" s="7">
        <v>0.30713099999999999</v>
      </c>
      <c r="J159" s="7">
        <v>0</v>
      </c>
      <c r="K159" s="7">
        <v>3.5714800000000002</v>
      </c>
      <c r="L159" s="7">
        <v>73.992800000000003</v>
      </c>
      <c r="M159" s="7">
        <v>0.39926699999999998</v>
      </c>
      <c r="N159" s="7">
        <v>0.177146</v>
      </c>
      <c r="O159" s="7">
        <v>-1.0789999999999999E-2</v>
      </c>
      <c r="P159" s="7">
        <v>98.178399999999996</v>
      </c>
      <c r="Q159" s="7">
        <v>0.43348900000000001</v>
      </c>
      <c r="R159" s="7">
        <v>41.917700000000004</v>
      </c>
      <c r="S159" s="7">
        <v>35.646500000000003</v>
      </c>
      <c r="T159" s="7">
        <f t="shared" si="4"/>
        <v>101.749847</v>
      </c>
      <c r="U159" s="7">
        <f t="shared" si="5"/>
        <v>48.061083015130599</v>
      </c>
      <c r="W159" s="24">
        <v>889.25772144995017</v>
      </c>
      <c r="X159" s="24">
        <v>890.83352709980181</v>
      </c>
    </row>
    <row r="160" spans="1:24" x14ac:dyDescent="0.3">
      <c r="A160" s="12" t="s">
        <v>1269</v>
      </c>
      <c r="B160" s="12" t="s">
        <v>159</v>
      </c>
      <c r="C160" s="12" t="s">
        <v>1558</v>
      </c>
      <c r="D160" s="7">
        <v>2.59165</v>
      </c>
      <c r="E160" s="7">
        <v>0.131496</v>
      </c>
      <c r="F160" s="7">
        <v>2.6056900000000001</v>
      </c>
      <c r="G160" s="7">
        <v>2.1981000000000001E-2</v>
      </c>
      <c r="H160" s="7">
        <v>13.322900000000001</v>
      </c>
      <c r="I160" s="7">
        <v>0.247725</v>
      </c>
      <c r="J160" s="7">
        <v>0</v>
      </c>
      <c r="K160" s="7">
        <v>4.0190599999999996</v>
      </c>
      <c r="L160" s="7">
        <v>75.142499999999998</v>
      </c>
      <c r="M160" s="7">
        <v>0.42321700000000001</v>
      </c>
      <c r="N160" s="7">
        <v>0.106222</v>
      </c>
      <c r="O160" s="7">
        <v>5.9318000000000003E-2</v>
      </c>
      <c r="P160" s="7">
        <v>98.671800000000005</v>
      </c>
      <c r="Q160" s="7">
        <v>0.48035</v>
      </c>
      <c r="R160" s="7">
        <v>39.047800000000002</v>
      </c>
      <c r="S160" s="7">
        <v>40.113799999999998</v>
      </c>
      <c r="T160" s="7">
        <f t="shared" si="4"/>
        <v>102.690859</v>
      </c>
      <c r="U160" s="7">
        <f t="shared" si="5"/>
        <v>41.261717314202897</v>
      </c>
      <c r="W160" s="24">
        <v>925.55267383502428</v>
      </c>
      <c r="X160" s="24">
        <v>930.22965891169383</v>
      </c>
    </row>
    <row r="161" spans="1:24" x14ac:dyDescent="0.3">
      <c r="A161" s="12" t="s">
        <v>1270</v>
      </c>
      <c r="B161" s="12" t="s">
        <v>159</v>
      </c>
      <c r="C161" s="12" t="s">
        <v>1558</v>
      </c>
      <c r="D161" s="7">
        <v>2.5636700000000001</v>
      </c>
      <c r="E161" s="7">
        <v>0.126919</v>
      </c>
      <c r="F161" s="7">
        <v>2.5229900000000001</v>
      </c>
      <c r="G161" s="7">
        <v>-1.452E-2</v>
      </c>
      <c r="H161" s="7">
        <v>13.255699999999999</v>
      </c>
      <c r="I161" s="7">
        <v>0.25182100000000002</v>
      </c>
      <c r="J161" s="7">
        <v>0</v>
      </c>
      <c r="K161" s="7">
        <v>3.99932</v>
      </c>
      <c r="L161" s="7">
        <v>74.910600000000002</v>
      </c>
      <c r="M161" s="7">
        <v>0.49171599999999999</v>
      </c>
      <c r="N161" s="7">
        <v>-1.477E-2</v>
      </c>
      <c r="O161" s="7">
        <v>-3.2399999999999998E-2</v>
      </c>
      <c r="P161" s="7">
        <v>98.061099999999996</v>
      </c>
      <c r="Q161" s="7">
        <v>0.47947000000000001</v>
      </c>
      <c r="R161" s="7">
        <v>38.993200000000002</v>
      </c>
      <c r="S161" s="7">
        <v>39.916699999999999</v>
      </c>
      <c r="T161" s="7">
        <f t="shared" si="4"/>
        <v>102.06034600000001</v>
      </c>
      <c r="U161" s="7">
        <f t="shared" si="5"/>
        <v>41.19181089017286</v>
      </c>
      <c r="W161" s="24">
        <v>924.34088158891336</v>
      </c>
      <c r="X161" s="24">
        <v>928.91109365309967</v>
      </c>
    </row>
    <row r="162" spans="1:24" x14ac:dyDescent="0.3">
      <c r="A162" s="12" t="s">
        <v>1271</v>
      </c>
      <c r="B162" s="12" t="s">
        <v>159</v>
      </c>
      <c r="C162" s="12" t="s">
        <v>1558</v>
      </c>
      <c r="D162" s="7">
        <v>2.03572</v>
      </c>
      <c r="E162" s="7">
        <v>0.151699</v>
      </c>
      <c r="F162" s="7">
        <v>1.9460200000000001</v>
      </c>
      <c r="G162" s="7">
        <v>6.0569999999999999E-3</v>
      </c>
      <c r="H162" s="7">
        <v>15.573399999999999</v>
      </c>
      <c r="I162" s="7">
        <v>0.173459</v>
      </c>
      <c r="J162" s="7">
        <v>0</v>
      </c>
      <c r="K162" s="7">
        <v>3.6314299999999999</v>
      </c>
      <c r="L162" s="7">
        <v>74.406800000000004</v>
      </c>
      <c r="M162" s="7">
        <v>0.49009000000000003</v>
      </c>
      <c r="N162" s="7">
        <v>0.19764399999999999</v>
      </c>
      <c r="O162" s="7">
        <v>3.0550000000000001E-2</v>
      </c>
      <c r="P162" s="7">
        <v>98.642799999999994</v>
      </c>
      <c r="Q162" s="7">
        <v>0.43831300000000001</v>
      </c>
      <c r="R162" s="7">
        <v>41.793300000000002</v>
      </c>
      <c r="S162" s="7">
        <v>36.244799999999998</v>
      </c>
      <c r="T162" s="7">
        <f t="shared" si="4"/>
        <v>102.274169</v>
      </c>
      <c r="U162" s="7">
        <f t="shared" si="5"/>
        <v>47.528734235801224</v>
      </c>
      <c r="W162" s="24">
        <v>890.22183104049964</v>
      </c>
      <c r="X162" s="24">
        <v>891.87742983824046</v>
      </c>
    </row>
    <row r="163" spans="1:24" x14ac:dyDescent="0.3">
      <c r="A163" s="12" t="s">
        <v>1272</v>
      </c>
      <c r="B163" s="12" t="s">
        <v>159</v>
      </c>
      <c r="C163" s="12" t="s">
        <v>1558</v>
      </c>
      <c r="D163" s="7">
        <v>1.99335</v>
      </c>
      <c r="E163" s="7">
        <v>0.124014</v>
      </c>
      <c r="F163" s="7">
        <v>1.9623699999999999</v>
      </c>
      <c r="G163" s="7">
        <v>1.441E-3</v>
      </c>
      <c r="H163" s="7">
        <v>15.573700000000001</v>
      </c>
      <c r="I163" s="7">
        <v>0.19678000000000001</v>
      </c>
      <c r="J163" s="7">
        <v>0</v>
      </c>
      <c r="K163" s="7">
        <v>3.57769</v>
      </c>
      <c r="L163" s="7">
        <v>73.876999999999995</v>
      </c>
      <c r="M163" s="7">
        <v>0.42041600000000001</v>
      </c>
      <c r="N163" s="7">
        <v>6.7827999999999999E-2</v>
      </c>
      <c r="O163" s="7">
        <v>6.1095999999999998E-2</v>
      </c>
      <c r="P163" s="7">
        <v>97.855599999999995</v>
      </c>
      <c r="Q163" s="7">
        <v>0.434923</v>
      </c>
      <c r="R163" s="7">
        <v>41.746200000000002</v>
      </c>
      <c r="S163" s="7">
        <v>35.708500000000001</v>
      </c>
      <c r="T163" s="7">
        <f t="shared" si="4"/>
        <v>101.433385</v>
      </c>
      <c r="U163" s="7">
        <f t="shared" si="5"/>
        <v>47.816029553028741</v>
      </c>
      <c r="W163" s="24">
        <v>888.15689068359666</v>
      </c>
      <c r="X163" s="24">
        <v>889.64175964768833</v>
      </c>
    </row>
    <row r="164" spans="1:24" x14ac:dyDescent="0.3">
      <c r="A164" s="12" t="s">
        <v>1273</v>
      </c>
      <c r="B164" s="12" t="s">
        <v>159</v>
      </c>
      <c r="C164" s="12" t="s">
        <v>1558</v>
      </c>
      <c r="D164" s="7">
        <v>2.2908900000000001</v>
      </c>
      <c r="E164" s="7">
        <v>0.120753</v>
      </c>
      <c r="F164" s="7">
        <v>2.3067500000000001</v>
      </c>
      <c r="G164" s="7">
        <v>3.46E-3</v>
      </c>
      <c r="H164" s="7">
        <v>14.147</v>
      </c>
      <c r="I164" s="7">
        <v>0.15807599999999999</v>
      </c>
      <c r="J164" s="7">
        <v>0</v>
      </c>
      <c r="K164" s="7">
        <v>3.8621300000000001</v>
      </c>
      <c r="L164" s="7">
        <v>74.898799999999994</v>
      </c>
      <c r="M164" s="7">
        <v>0.44581900000000002</v>
      </c>
      <c r="N164" s="7">
        <v>0</v>
      </c>
      <c r="O164" s="7">
        <v>2.154E-2</v>
      </c>
      <c r="P164" s="7">
        <v>98.255300000000005</v>
      </c>
      <c r="Q164" s="7">
        <v>0.46309499999999998</v>
      </c>
      <c r="R164" s="7">
        <v>40.2136</v>
      </c>
      <c r="S164" s="7">
        <v>38.547400000000003</v>
      </c>
      <c r="T164" s="7">
        <f t="shared" si="4"/>
        <v>102.11741800000001</v>
      </c>
      <c r="U164" s="7">
        <f t="shared" si="5"/>
        <v>43.565219147443024</v>
      </c>
      <c r="W164" s="24">
        <v>907.02005600694406</v>
      </c>
      <c r="X164" s="24">
        <v>910.08854172051724</v>
      </c>
    </row>
    <row r="165" spans="1:24" x14ac:dyDescent="0.3">
      <c r="A165" s="12" t="s">
        <v>1274</v>
      </c>
      <c r="B165" s="12" t="s">
        <v>159</v>
      </c>
      <c r="C165" s="12" t="s">
        <v>1558</v>
      </c>
      <c r="D165" s="7">
        <v>2.1396199999999999</v>
      </c>
      <c r="E165" s="7">
        <v>0.119287</v>
      </c>
      <c r="F165" s="7">
        <v>2.64113</v>
      </c>
      <c r="G165" s="7">
        <v>8.6799999999999996E-4</v>
      </c>
      <c r="H165" s="7">
        <v>17.5656</v>
      </c>
      <c r="I165" s="7">
        <v>4.8835000000000003E-2</v>
      </c>
      <c r="J165" s="7">
        <v>0</v>
      </c>
      <c r="K165" s="7">
        <v>3.2185600000000001</v>
      </c>
      <c r="L165" s="7">
        <v>72.648399999999995</v>
      </c>
      <c r="M165" s="7">
        <v>0.66157600000000005</v>
      </c>
      <c r="N165" s="7">
        <v>1.7798000000000001E-2</v>
      </c>
      <c r="O165" s="7">
        <v>-3.2530000000000003E-2</v>
      </c>
      <c r="P165" s="7">
        <v>99.0291</v>
      </c>
      <c r="Q165" s="7">
        <v>0.39788299999999999</v>
      </c>
      <c r="R165" s="7">
        <v>43.742899999999999</v>
      </c>
      <c r="S165" s="7">
        <v>32.124099999999999</v>
      </c>
      <c r="T165" s="7">
        <f t="shared" si="4"/>
        <v>102.247744</v>
      </c>
      <c r="U165" s="7">
        <f t="shared" si="5"/>
        <v>53.588478362298915</v>
      </c>
      <c r="W165" s="24">
        <v>901.28069485163201</v>
      </c>
      <c r="X165" s="24">
        <v>903.86163412632823</v>
      </c>
    </row>
    <row r="166" spans="1:24" x14ac:dyDescent="0.3">
      <c r="A166" s="12" t="s">
        <v>1275</v>
      </c>
      <c r="B166" s="12" t="s">
        <v>159</v>
      </c>
      <c r="C166" s="12" t="s">
        <v>1558</v>
      </c>
      <c r="D166" s="7">
        <v>2.1726000000000001</v>
      </c>
      <c r="E166" s="7">
        <v>0.103869</v>
      </c>
      <c r="F166" s="7">
        <v>2.6836899999999999</v>
      </c>
      <c r="G166" s="7">
        <v>-2.9999999999999997E-4</v>
      </c>
      <c r="H166" s="7">
        <v>17.252199999999998</v>
      </c>
      <c r="I166" s="7">
        <v>1.9214999999999999E-2</v>
      </c>
      <c r="J166" s="7">
        <v>0</v>
      </c>
      <c r="K166" s="7">
        <v>3.17395</v>
      </c>
      <c r="L166" s="7">
        <v>71.4238</v>
      </c>
      <c r="M166" s="7">
        <v>0.70218000000000003</v>
      </c>
      <c r="N166" s="7">
        <v>5.0099999999999999E-2</v>
      </c>
      <c r="O166" s="7">
        <v>-0.12388</v>
      </c>
      <c r="P166" s="7">
        <v>97.457400000000007</v>
      </c>
      <c r="Q166" s="7">
        <v>0.39909499999999998</v>
      </c>
      <c r="R166" s="7">
        <v>42.918900000000001</v>
      </c>
      <c r="S166" s="7">
        <v>31.678799999999999</v>
      </c>
      <c r="T166" s="7">
        <f t="shared" si="4"/>
        <v>100.63132399999999</v>
      </c>
      <c r="U166" s="7">
        <f t="shared" si="5"/>
        <v>53.544364137663919</v>
      </c>
      <c r="W166" s="24">
        <v>906.18091456534421</v>
      </c>
      <c r="X166" s="24">
        <v>909.17780486361517</v>
      </c>
    </row>
    <row r="167" spans="1:24" x14ac:dyDescent="0.3">
      <c r="A167" s="12" t="s">
        <v>1276</v>
      </c>
      <c r="B167" s="12" t="s">
        <v>159</v>
      </c>
      <c r="C167" s="12" t="s">
        <v>1558</v>
      </c>
      <c r="D167" s="7">
        <v>1.71035</v>
      </c>
      <c r="E167" s="7">
        <v>0.10073</v>
      </c>
      <c r="F167" s="7">
        <v>2.5178699999999998</v>
      </c>
      <c r="G167" s="7">
        <v>2.0749E-2</v>
      </c>
      <c r="H167" s="7">
        <v>17.647400000000001</v>
      </c>
      <c r="I167" s="7">
        <v>3.849E-3</v>
      </c>
      <c r="J167" s="7">
        <v>0</v>
      </c>
      <c r="K167" s="7">
        <v>3.1753800000000001</v>
      </c>
      <c r="L167" s="7">
        <v>72.712100000000007</v>
      </c>
      <c r="M167" s="7">
        <v>0.58880600000000005</v>
      </c>
      <c r="N167" s="7">
        <v>0.16239500000000001</v>
      </c>
      <c r="O167" s="7">
        <v>3.5980000000000001E-3</v>
      </c>
      <c r="P167" s="7">
        <v>98.643199999999993</v>
      </c>
      <c r="Q167" s="7">
        <v>0.39219999999999999</v>
      </c>
      <c r="R167" s="7">
        <v>44.194499999999998</v>
      </c>
      <c r="S167" s="7">
        <v>31.693000000000001</v>
      </c>
      <c r="T167" s="7">
        <f t="shared" si="4"/>
        <v>101.81862700000001</v>
      </c>
      <c r="U167" s="7">
        <f t="shared" si="5"/>
        <v>53.754601392522176</v>
      </c>
      <c r="W167" s="24">
        <v>868.07391628036567</v>
      </c>
      <c r="X167" s="24">
        <v>867.93192444676879</v>
      </c>
    </row>
    <row r="168" spans="1:24" x14ac:dyDescent="0.3">
      <c r="A168" s="12" t="s">
        <v>1277</v>
      </c>
      <c r="B168" s="12" t="s">
        <v>159</v>
      </c>
      <c r="C168" s="12" t="s">
        <v>1558</v>
      </c>
      <c r="D168" s="7">
        <v>2.4802200000000001</v>
      </c>
      <c r="E168" s="7">
        <v>0.144567</v>
      </c>
      <c r="F168" s="7">
        <v>2.7304900000000001</v>
      </c>
      <c r="G168" s="7">
        <v>-2.4099999999999998E-3</v>
      </c>
      <c r="H168" s="7">
        <v>17.345800000000001</v>
      </c>
      <c r="I168" s="7">
        <v>3.8628999999999997E-2</v>
      </c>
      <c r="J168" s="7">
        <v>0</v>
      </c>
      <c r="K168" s="7">
        <v>3.2241200000000001</v>
      </c>
      <c r="L168" s="7">
        <v>71.790999999999997</v>
      </c>
      <c r="M168" s="7">
        <v>0.59132099999999999</v>
      </c>
      <c r="N168" s="7">
        <v>0.13828199999999999</v>
      </c>
      <c r="O168" s="7">
        <v>-1.434E-2</v>
      </c>
      <c r="P168" s="7">
        <v>98.467699999999994</v>
      </c>
      <c r="Q168" s="7">
        <v>0.40333000000000002</v>
      </c>
      <c r="R168" s="7">
        <v>42.835599999999999</v>
      </c>
      <c r="S168" s="7">
        <v>32.179600000000001</v>
      </c>
      <c r="T168" s="7">
        <f t="shared" si="4"/>
        <v>101.691879</v>
      </c>
      <c r="U168" s="7">
        <f t="shared" si="5"/>
        <v>53.556803130067841</v>
      </c>
      <c r="W168" s="24">
        <v>925.81509246300516</v>
      </c>
      <c r="X168" s="24">
        <v>930.51522917094985</v>
      </c>
    </row>
    <row r="169" spans="1:24" x14ac:dyDescent="0.3">
      <c r="A169" s="12" t="s">
        <v>1278</v>
      </c>
      <c r="B169" s="12" t="s">
        <v>159</v>
      </c>
      <c r="C169" s="12" t="s">
        <v>1558</v>
      </c>
      <c r="D169" s="7">
        <v>1.71465</v>
      </c>
      <c r="E169" s="7">
        <v>0.142065</v>
      </c>
      <c r="F169" s="7">
        <v>2.5653100000000002</v>
      </c>
      <c r="G169" s="7">
        <v>1.7240000000000001E-3</v>
      </c>
      <c r="H169" s="7">
        <v>17.4895</v>
      </c>
      <c r="I169" s="7">
        <v>4.9390000000000003E-2</v>
      </c>
      <c r="J169" s="7">
        <v>0</v>
      </c>
      <c r="K169" s="7">
        <v>3.20051</v>
      </c>
      <c r="L169" s="7">
        <v>72.9679</v>
      </c>
      <c r="M169" s="7">
        <v>0.65201900000000002</v>
      </c>
      <c r="N169" s="7">
        <v>0.123668</v>
      </c>
      <c r="O169" s="7">
        <v>-5.9200000000000003E-2</v>
      </c>
      <c r="P169" s="7">
        <v>98.847499999999997</v>
      </c>
      <c r="Q169" s="7">
        <v>0.39391799999999999</v>
      </c>
      <c r="R169" s="7">
        <v>44.224499999999999</v>
      </c>
      <c r="S169" s="7">
        <v>31.943899999999999</v>
      </c>
      <c r="T169" s="7">
        <f t="shared" si="4"/>
        <v>102.048036</v>
      </c>
      <c r="U169" s="7">
        <f t="shared" si="5"/>
        <v>53.205295837783439</v>
      </c>
      <c r="W169" s="24">
        <v>867.92957249715641</v>
      </c>
      <c r="X169" s="24">
        <v>867.77610805555241</v>
      </c>
    </row>
    <row r="170" spans="1:24" x14ac:dyDescent="0.3">
      <c r="A170" s="12" t="s">
        <v>1279</v>
      </c>
      <c r="B170" s="12" t="s">
        <v>159</v>
      </c>
      <c r="C170" s="12" t="s">
        <v>1558</v>
      </c>
      <c r="D170" s="7">
        <v>1.73709</v>
      </c>
      <c r="E170" s="7">
        <v>0.123665</v>
      </c>
      <c r="F170" s="7">
        <v>2.5886999999999998</v>
      </c>
      <c r="G170" s="7">
        <v>-1.6250000000000001E-2</v>
      </c>
      <c r="H170" s="7">
        <v>17.4847</v>
      </c>
      <c r="I170" s="7">
        <v>3.4243000000000003E-2</v>
      </c>
      <c r="J170" s="7">
        <v>0</v>
      </c>
      <c r="K170" s="7">
        <v>3.1941799999999998</v>
      </c>
      <c r="L170" s="7">
        <v>72.608199999999997</v>
      </c>
      <c r="M170" s="7">
        <v>0.69558399999999998</v>
      </c>
      <c r="N170" s="7">
        <v>0.23808699999999999</v>
      </c>
      <c r="O170" s="7">
        <v>1.2529E-2</v>
      </c>
      <c r="P170" s="7">
        <v>98.700699999999998</v>
      </c>
      <c r="Q170" s="7">
        <v>0.39508700000000002</v>
      </c>
      <c r="R170" s="7">
        <v>43.921700000000001</v>
      </c>
      <c r="S170" s="7">
        <v>31.880700000000001</v>
      </c>
      <c r="T170" s="7">
        <f t="shared" si="4"/>
        <v>101.89492800000001</v>
      </c>
      <c r="U170" s="7">
        <f t="shared" si="5"/>
        <v>53.409886503714787</v>
      </c>
      <c r="W170" s="24">
        <v>870.52212652931166</v>
      </c>
      <c r="X170" s="24">
        <v>870.57519942909857</v>
      </c>
    </row>
    <row r="171" spans="1:24" x14ac:dyDescent="0.3">
      <c r="A171" s="12" t="s">
        <v>1280</v>
      </c>
      <c r="B171" s="12" t="s">
        <v>159</v>
      </c>
      <c r="C171" s="12" t="s">
        <v>1558</v>
      </c>
      <c r="D171" s="7">
        <v>1.82744</v>
      </c>
      <c r="E171" s="7">
        <v>0.10845399999999999</v>
      </c>
      <c r="F171" s="7">
        <v>2.6650900000000002</v>
      </c>
      <c r="G171" s="7">
        <v>-6.0499999999999998E-3</v>
      </c>
      <c r="H171" s="7">
        <v>17.7973</v>
      </c>
      <c r="I171" s="7">
        <v>4.3175999999999999E-2</v>
      </c>
      <c r="J171" s="7">
        <v>0</v>
      </c>
      <c r="K171" s="7">
        <v>3.0847600000000002</v>
      </c>
      <c r="L171" s="7">
        <v>71.852900000000005</v>
      </c>
      <c r="M171" s="7">
        <v>0.63746899999999995</v>
      </c>
      <c r="N171" s="7">
        <v>-8.2750000000000004E-2</v>
      </c>
      <c r="O171" s="7">
        <v>4.6814000000000001E-2</v>
      </c>
      <c r="P171" s="7">
        <v>97.974599999999995</v>
      </c>
      <c r="Q171" s="7">
        <v>0.38556299999999999</v>
      </c>
      <c r="R171" s="7">
        <v>44.149099999999997</v>
      </c>
      <c r="S171" s="7">
        <v>30.788599999999999</v>
      </c>
      <c r="T171" s="7">
        <f t="shared" si="4"/>
        <v>101.059403</v>
      </c>
      <c r="U171" s="7">
        <f t="shared" si="5"/>
        <v>54.658150786915051</v>
      </c>
      <c r="W171" s="24">
        <v>879.43321248004577</v>
      </c>
      <c r="X171" s="24">
        <v>880.20392162561166</v>
      </c>
    </row>
    <row r="172" spans="1:24" x14ac:dyDescent="0.3">
      <c r="A172" s="12" t="s">
        <v>1281</v>
      </c>
      <c r="B172" s="12" t="s">
        <v>159</v>
      </c>
      <c r="C172" s="12" t="s">
        <v>1558</v>
      </c>
      <c r="D172" s="7">
        <v>1.8297300000000001</v>
      </c>
      <c r="E172" s="7">
        <v>0.11071</v>
      </c>
      <c r="F172" s="7">
        <v>2.6745800000000002</v>
      </c>
      <c r="G172" s="7">
        <v>8.6210000000000002E-3</v>
      </c>
      <c r="H172" s="7">
        <v>17.5334</v>
      </c>
      <c r="I172" s="7">
        <v>5.6648999999999998E-2</v>
      </c>
      <c r="J172" s="7">
        <v>0</v>
      </c>
      <c r="K172" s="7">
        <v>3.15673</v>
      </c>
      <c r="L172" s="7">
        <v>72.174999999999997</v>
      </c>
      <c r="M172" s="7">
        <v>0.656609</v>
      </c>
      <c r="N172" s="7">
        <v>0.111876</v>
      </c>
      <c r="O172" s="7">
        <v>2.3317000000000001E-2</v>
      </c>
      <c r="P172" s="7">
        <v>98.337299999999999</v>
      </c>
      <c r="Q172" s="7">
        <v>0.39279799999999998</v>
      </c>
      <c r="R172" s="7">
        <v>43.824800000000003</v>
      </c>
      <c r="S172" s="7">
        <v>31.506900000000002</v>
      </c>
      <c r="T172" s="7">
        <f t="shared" si="4"/>
        <v>101.493922</v>
      </c>
      <c r="U172" s="7">
        <f t="shared" si="5"/>
        <v>53.795791368206793</v>
      </c>
      <c r="W172" s="24">
        <v>878.96112555865216</v>
      </c>
      <c r="X172" s="24">
        <v>879.693515516557</v>
      </c>
    </row>
    <row r="173" spans="1:24" x14ac:dyDescent="0.3">
      <c r="A173" s="12" t="s">
        <v>1282</v>
      </c>
      <c r="B173" s="12" t="s">
        <v>159</v>
      </c>
      <c r="C173" s="12" t="s">
        <v>1558</v>
      </c>
      <c r="D173" s="7">
        <v>1.7849999999999999</v>
      </c>
      <c r="E173" s="7">
        <v>0.11765100000000001</v>
      </c>
      <c r="F173" s="7">
        <v>2.4426800000000002</v>
      </c>
      <c r="G173" s="7">
        <v>-1.3050000000000001E-2</v>
      </c>
      <c r="H173" s="7">
        <v>17.926600000000001</v>
      </c>
      <c r="I173" s="7">
        <v>4.3056999999999998E-2</v>
      </c>
      <c r="J173" s="7">
        <v>0</v>
      </c>
      <c r="K173" s="7">
        <v>3.1450900000000002</v>
      </c>
      <c r="L173" s="7">
        <v>72.658199999999994</v>
      </c>
      <c r="M173" s="7">
        <v>0.59120200000000001</v>
      </c>
      <c r="N173" s="7">
        <v>0.118588</v>
      </c>
      <c r="O173" s="7">
        <v>0.108358</v>
      </c>
      <c r="P173" s="7">
        <v>98.923299999999998</v>
      </c>
      <c r="Q173" s="7">
        <v>0.38874799999999998</v>
      </c>
      <c r="R173" s="7">
        <v>44.412500000000001</v>
      </c>
      <c r="S173" s="7">
        <v>31.390799999999999</v>
      </c>
      <c r="T173" s="7">
        <f t="shared" si="4"/>
        <v>102.068476</v>
      </c>
      <c r="U173" s="7">
        <f t="shared" si="5"/>
        <v>54.483752458762687</v>
      </c>
      <c r="W173" s="24">
        <v>874.37166482925227</v>
      </c>
      <c r="X173" s="24">
        <v>874.73328267430998</v>
      </c>
    </row>
    <row r="174" spans="1:24" x14ac:dyDescent="0.3">
      <c r="A174" s="12" t="s">
        <v>1283</v>
      </c>
      <c r="B174" s="12" t="s">
        <v>159</v>
      </c>
      <c r="C174" s="12" t="s">
        <v>1558</v>
      </c>
      <c r="D174" s="7">
        <v>1.80616</v>
      </c>
      <c r="E174" s="7">
        <v>0.131828</v>
      </c>
      <c r="F174" s="7">
        <v>2.5318100000000001</v>
      </c>
      <c r="G174" s="7">
        <v>1.0125E-2</v>
      </c>
      <c r="H174" s="7">
        <v>17.839400000000001</v>
      </c>
      <c r="I174" s="7">
        <v>5.9979999999999999E-2</v>
      </c>
      <c r="J174" s="7">
        <v>0</v>
      </c>
      <c r="K174" s="7">
        <v>3.1311900000000001</v>
      </c>
      <c r="L174" s="7">
        <v>72.576300000000003</v>
      </c>
      <c r="M174" s="7">
        <v>0.62093900000000002</v>
      </c>
      <c r="N174" s="7">
        <v>-1.4829999999999999E-2</v>
      </c>
      <c r="O174" s="7">
        <v>-3.4329999999999999E-2</v>
      </c>
      <c r="P174" s="7">
        <v>98.658600000000007</v>
      </c>
      <c r="Q174" s="7">
        <v>0.387465</v>
      </c>
      <c r="R174" s="7">
        <v>44.455500000000001</v>
      </c>
      <c r="S174" s="7">
        <v>31.251999999999999</v>
      </c>
      <c r="T174" s="7">
        <f t="shared" si="4"/>
        <v>101.789772</v>
      </c>
      <c r="U174" s="7">
        <f t="shared" si="5"/>
        <v>54.316818807044903</v>
      </c>
      <c r="W174" s="24">
        <v>876.25392102632395</v>
      </c>
      <c r="X174" s="24">
        <v>876.76721754534537</v>
      </c>
    </row>
    <row r="175" spans="1:24" x14ac:dyDescent="0.3">
      <c r="A175" s="12" t="s">
        <v>1284</v>
      </c>
      <c r="B175" s="12" t="s">
        <v>159</v>
      </c>
      <c r="C175" s="12" t="s">
        <v>1558</v>
      </c>
      <c r="D175" s="7">
        <v>1.62192</v>
      </c>
      <c r="E175" s="7">
        <v>0.14529600000000001</v>
      </c>
      <c r="F175" s="7">
        <v>2.5312000000000001</v>
      </c>
      <c r="G175" s="7">
        <v>-2.4199999999999998E-3</v>
      </c>
      <c r="H175" s="7">
        <v>17.438400000000001</v>
      </c>
      <c r="I175" s="7">
        <v>3.7727999999999998E-2</v>
      </c>
      <c r="J175" s="7">
        <v>0</v>
      </c>
      <c r="K175" s="7">
        <v>3.19909</v>
      </c>
      <c r="L175" s="7">
        <v>72.796000000000006</v>
      </c>
      <c r="M175" s="7">
        <v>0.63792000000000004</v>
      </c>
      <c r="N175" s="7">
        <v>0.30100100000000002</v>
      </c>
      <c r="O175" s="7">
        <v>1.0781000000000001E-2</v>
      </c>
      <c r="P175" s="7">
        <v>98.716899999999995</v>
      </c>
      <c r="Q175" s="7">
        <v>0.394673</v>
      </c>
      <c r="R175" s="7">
        <v>44.065399999999997</v>
      </c>
      <c r="S175" s="7">
        <v>31.9297</v>
      </c>
      <c r="T175" s="7">
        <f t="shared" si="4"/>
        <v>101.916016</v>
      </c>
      <c r="U175" s="7">
        <f t="shared" si="5"/>
        <v>53.180464820319514</v>
      </c>
      <c r="W175" s="24">
        <v>860.29550882887656</v>
      </c>
      <c r="X175" s="24">
        <v>859.53975095900682</v>
      </c>
    </row>
    <row r="176" spans="1:24" x14ac:dyDescent="0.3">
      <c r="A176" s="12" t="s">
        <v>1285</v>
      </c>
      <c r="B176" s="12" t="s">
        <v>159</v>
      </c>
      <c r="C176" s="12" t="s">
        <v>1558</v>
      </c>
      <c r="D176" s="7">
        <v>2.1761699999999999</v>
      </c>
      <c r="E176" s="7">
        <v>0.12082</v>
      </c>
      <c r="F176" s="7">
        <v>2.72864</v>
      </c>
      <c r="G176" s="7">
        <v>4.6219000000000003E-2</v>
      </c>
      <c r="H176" s="7">
        <v>17.437799999999999</v>
      </c>
      <c r="I176" s="7">
        <v>4.6275999999999998E-2</v>
      </c>
      <c r="J176" s="7">
        <v>0</v>
      </c>
      <c r="K176" s="7">
        <v>3.2005499999999998</v>
      </c>
      <c r="L176" s="7">
        <v>72.0274</v>
      </c>
      <c r="M176" s="7">
        <v>0.65419700000000003</v>
      </c>
      <c r="N176" s="7">
        <v>5.8804000000000002E-2</v>
      </c>
      <c r="O176" s="7">
        <v>3.0446000000000001E-2</v>
      </c>
      <c r="P176" s="7">
        <v>98.527299999999997</v>
      </c>
      <c r="Q176" s="7">
        <v>0.39906700000000001</v>
      </c>
      <c r="R176" s="7">
        <v>43.2836</v>
      </c>
      <c r="S176" s="7">
        <v>31.944299999999998</v>
      </c>
      <c r="T176" s="7">
        <f t="shared" si="4"/>
        <v>101.727822</v>
      </c>
      <c r="U176" s="7">
        <f t="shared" si="5"/>
        <v>53.644955928351436</v>
      </c>
      <c r="W176" s="24">
        <v>905.1504656469499</v>
      </c>
      <c r="X176" s="24">
        <v>908.05958449087825</v>
      </c>
    </row>
    <row r="177" spans="1:24" x14ac:dyDescent="0.3">
      <c r="A177" s="12" t="s">
        <v>1286</v>
      </c>
      <c r="B177" s="12" t="s">
        <v>159</v>
      </c>
      <c r="C177" s="12" t="s">
        <v>1558</v>
      </c>
      <c r="D177" s="7">
        <v>1.67624</v>
      </c>
      <c r="E177" s="7">
        <v>0.113437</v>
      </c>
      <c r="F177" s="7">
        <v>2.5036700000000001</v>
      </c>
      <c r="G177" s="7">
        <v>2.4122999999999999E-2</v>
      </c>
      <c r="H177" s="7">
        <v>17.6419</v>
      </c>
      <c r="I177" s="7">
        <v>2.2067E-2</v>
      </c>
      <c r="J177" s="7">
        <v>0</v>
      </c>
      <c r="K177" s="7">
        <v>3.1391499999999999</v>
      </c>
      <c r="L177" s="7">
        <v>72.377899999999997</v>
      </c>
      <c r="M177" s="7">
        <v>0.64719000000000004</v>
      </c>
      <c r="N177" s="7">
        <v>1.4716E-2</v>
      </c>
      <c r="O177" s="7">
        <v>-3.5899999999999999E-3</v>
      </c>
      <c r="P177" s="7">
        <v>98.156800000000004</v>
      </c>
      <c r="Q177" s="7">
        <v>0.389515</v>
      </c>
      <c r="R177" s="7">
        <v>44.185600000000001</v>
      </c>
      <c r="S177" s="7">
        <v>31.331399999999999</v>
      </c>
      <c r="T177" s="7">
        <f t="shared" si="4"/>
        <v>101.29590300000001</v>
      </c>
      <c r="U177" s="7">
        <f t="shared" si="5"/>
        <v>53.944373961788152</v>
      </c>
      <c r="W177" s="24">
        <v>865.83648508436841</v>
      </c>
      <c r="X177" s="24">
        <v>865.51701239317003</v>
      </c>
    </row>
    <row r="178" spans="1:24" x14ac:dyDescent="0.3">
      <c r="A178" s="12" t="s">
        <v>1287</v>
      </c>
      <c r="B178" s="12" t="s">
        <v>159</v>
      </c>
      <c r="C178" s="12" t="s">
        <v>1558</v>
      </c>
      <c r="D178" s="7">
        <v>2.3968699999999998</v>
      </c>
      <c r="E178" s="7">
        <v>0.100672</v>
      </c>
      <c r="F178" s="7">
        <v>2.7063299999999999</v>
      </c>
      <c r="G178" s="7">
        <v>4.3200000000000001E-3</v>
      </c>
      <c r="H178" s="7">
        <v>17.3522</v>
      </c>
      <c r="I178" s="7">
        <v>3.0296E-2</v>
      </c>
      <c r="J178" s="7">
        <v>0</v>
      </c>
      <c r="K178" s="7">
        <v>3.2441200000000001</v>
      </c>
      <c r="L178" s="7">
        <v>71.984700000000004</v>
      </c>
      <c r="M178" s="7">
        <v>0.59577199999999997</v>
      </c>
      <c r="N178" s="7">
        <v>0.224132</v>
      </c>
      <c r="O178" s="7">
        <v>7.1859999999999997E-3</v>
      </c>
      <c r="P178" s="7">
        <v>98.646600000000007</v>
      </c>
      <c r="Q178" s="7">
        <v>0.40473900000000002</v>
      </c>
      <c r="R178" s="7">
        <v>42.849699999999999</v>
      </c>
      <c r="S178" s="7">
        <v>32.379199999999997</v>
      </c>
      <c r="T178" s="7">
        <f t="shared" si="4"/>
        <v>101.89079799999999</v>
      </c>
      <c r="U178" s="7">
        <f t="shared" si="5"/>
        <v>53.454564134366272</v>
      </c>
      <c r="W178" s="24">
        <v>920.07426692648505</v>
      </c>
      <c r="X178" s="24">
        <v>924.2703218224824</v>
      </c>
    </row>
    <row r="179" spans="1:24" x14ac:dyDescent="0.3">
      <c r="A179" s="12" t="s">
        <v>1288</v>
      </c>
      <c r="B179" s="12" t="s">
        <v>159</v>
      </c>
      <c r="C179" s="12" t="s">
        <v>1558</v>
      </c>
      <c r="D179" s="7">
        <v>1.88958</v>
      </c>
      <c r="E179" s="7">
        <v>0.128884</v>
      </c>
      <c r="F179" s="7">
        <v>2.6845599999999998</v>
      </c>
      <c r="G179" s="7">
        <v>7.4830000000000001E-3</v>
      </c>
      <c r="H179" s="7">
        <v>17.5245</v>
      </c>
      <c r="I179" s="7">
        <v>3.5569999999999997E-2</v>
      </c>
      <c r="J179" s="7">
        <v>0</v>
      </c>
      <c r="K179" s="7">
        <v>3.17977</v>
      </c>
      <c r="L179" s="7">
        <v>72.403300000000002</v>
      </c>
      <c r="M179" s="7">
        <v>0.68229899999999999</v>
      </c>
      <c r="N179" s="7">
        <v>0.138571</v>
      </c>
      <c r="O179" s="7">
        <v>-2.6939999999999999E-2</v>
      </c>
      <c r="P179" s="7">
        <v>98.647499999999994</v>
      </c>
      <c r="Q179" s="7">
        <v>0.39441700000000002</v>
      </c>
      <c r="R179" s="7">
        <v>43.846200000000003</v>
      </c>
      <c r="S179" s="7">
        <v>31.736799999999999</v>
      </c>
      <c r="T179" s="7">
        <f t="shared" si="4"/>
        <v>101.82727700000001</v>
      </c>
      <c r="U179" s="7">
        <f t="shared" si="5"/>
        <v>53.634135842749423</v>
      </c>
      <c r="W179" s="24">
        <v>883.22800213304731</v>
      </c>
      <c r="X179" s="24">
        <v>884.3079563979245</v>
      </c>
    </row>
    <row r="180" spans="1:24" x14ac:dyDescent="0.3">
      <c r="A180" s="12" t="s">
        <v>1289</v>
      </c>
      <c r="B180" s="12" t="s">
        <v>159</v>
      </c>
      <c r="C180" s="12" t="s">
        <v>1558</v>
      </c>
      <c r="D180" s="7">
        <v>1.88771</v>
      </c>
      <c r="E180" s="7">
        <v>0.117696</v>
      </c>
      <c r="F180" s="7">
        <v>2.6782900000000001</v>
      </c>
      <c r="G180" s="7">
        <v>1.5592E-2</v>
      </c>
      <c r="H180" s="7">
        <v>17.283300000000001</v>
      </c>
      <c r="I180" s="7">
        <v>5.2490000000000002E-2</v>
      </c>
      <c r="J180" s="7">
        <v>0</v>
      </c>
      <c r="K180" s="7">
        <v>3.2196500000000001</v>
      </c>
      <c r="L180" s="7">
        <v>72.576099999999997</v>
      </c>
      <c r="M180" s="7">
        <v>0.60362899999999997</v>
      </c>
      <c r="N180" s="7">
        <v>8.8723999999999997E-2</v>
      </c>
      <c r="O180" s="7">
        <v>-1.8E-3</v>
      </c>
      <c r="P180" s="7">
        <v>98.5214</v>
      </c>
      <c r="Q180" s="7">
        <v>0.39841300000000002</v>
      </c>
      <c r="R180" s="7">
        <v>43.660899999999998</v>
      </c>
      <c r="S180" s="7">
        <v>32.134900000000002</v>
      </c>
      <c r="T180" s="7">
        <f t="shared" si="4"/>
        <v>101.74108099999999</v>
      </c>
      <c r="U180" s="7">
        <f t="shared" si="5"/>
        <v>52.922436588874483</v>
      </c>
      <c r="W180" s="24">
        <v>882.73072243516322</v>
      </c>
      <c r="X180" s="24">
        <v>883.77002848806933</v>
      </c>
    </row>
    <row r="181" spans="1:24" x14ac:dyDescent="0.3">
      <c r="A181" s="12" t="s">
        <v>1290</v>
      </c>
      <c r="B181" s="12" t="s">
        <v>159</v>
      </c>
      <c r="C181" s="12" t="s">
        <v>1558</v>
      </c>
      <c r="D181" s="7">
        <v>1.9156200000000001</v>
      </c>
      <c r="E181" s="7">
        <v>0.14277899999999999</v>
      </c>
      <c r="F181" s="7">
        <v>2.6491899999999999</v>
      </c>
      <c r="G181" s="7">
        <v>2.5094999999999999E-2</v>
      </c>
      <c r="H181" s="7">
        <v>17.8432</v>
      </c>
      <c r="I181" s="7">
        <v>5.5234999999999999E-2</v>
      </c>
      <c r="J181" s="7">
        <v>0</v>
      </c>
      <c r="K181" s="7">
        <v>3.14133</v>
      </c>
      <c r="L181" s="7">
        <v>72.559899999999999</v>
      </c>
      <c r="M181" s="7">
        <v>0.62523899999999999</v>
      </c>
      <c r="N181" s="7">
        <v>-5.9100000000000003E-3</v>
      </c>
      <c r="O181" s="7">
        <v>7.2030000000000002E-3</v>
      </c>
      <c r="P181" s="7">
        <v>98.9589</v>
      </c>
      <c r="Q181" s="7">
        <v>0.38880799999999999</v>
      </c>
      <c r="R181" s="7">
        <v>44.347999999999999</v>
      </c>
      <c r="S181" s="7">
        <v>31.353200000000001</v>
      </c>
      <c r="T181" s="7">
        <f t="shared" si="4"/>
        <v>102.10018100000001</v>
      </c>
      <c r="U181" s="7">
        <f t="shared" si="5"/>
        <v>54.336348597384884</v>
      </c>
      <c r="W181" s="24">
        <v>884.92950949590727</v>
      </c>
      <c r="X181" s="24">
        <v>886.14882966587084</v>
      </c>
    </row>
    <row r="182" spans="1:24" x14ac:dyDescent="0.3">
      <c r="A182" s="12" t="s">
        <v>1291</v>
      </c>
      <c r="B182" s="12" t="s">
        <v>159</v>
      </c>
      <c r="C182" s="12" t="s">
        <v>1558</v>
      </c>
      <c r="D182" s="7">
        <v>1.86818</v>
      </c>
      <c r="E182" s="7">
        <v>0.13858500000000001</v>
      </c>
      <c r="F182" s="7">
        <v>2.6189100000000001</v>
      </c>
      <c r="G182" s="7">
        <v>6.9539000000000004E-2</v>
      </c>
      <c r="H182" s="7">
        <v>17.014900000000001</v>
      </c>
      <c r="I182" s="7">
        <v>3.6889999999999999E-2</v>
      </c>
      <c r="J182" s="7">
        <v>0</v>
      </c>
      <c r="K182" s="7">
        <v>2.9701200000000001</v>
      </c>
      <c r="L182" s="7">
        <v>68.539900000000003</v>
      </c>
      <c r="M182" s="7">
        <v>0.666269</v>
      </c>
      <c r="N182" s="7">
        <v>0.17883099999999999</v>
      </c>
      <c r="O182" s="7">
        <v>1.4284E-2</v>
      </c>
      <c r="P182" s="7">
        <v>94.116299999999995</v>
      </c>
      <c r="Q182" s="7">
        <v>0.38918000000000003</v>
      </c>
      <c r="R182" s="7">
        <v>41.865600000000001</v>
      </c>
      <c r="S182" s="7">
        <v>29.644400000000001</v>
      </c>
      <c r="T182" s="7">
        <f t="shared" si="4"/>
        <v>97.086508000000009</v>
      </c>
      <c r="U182" s="7">
        <f t="shared" si="5"/>
        <v>54.758689164402533</v>
      </c>
      <c r="W182" s="24">
        <v>889.6630996729848</v>
      </c>
      <c r="X182" s="24">
        <v>891.27243873084763</v>
      </c>
    </row>
    <row r="183" spans="1:24" x14ac:dyDescent="0.3">
      <c r="A183" s="12" t="s">
        <v>1292</v>
      </c>
      <c r="B183" s="12" t="s">
        <v>159</v>
      </c>
      <c r="C183" s="12" t="s">
        <v>1558</v>
      </c>
      <c r="D183" s="7">
        <v>1.6894899999999999</v>
      </c>
      <c r="E183" s="7">
        <v>0.121321</v>
      </c>
      <c r="F183" s="7">
        <v>2.64459</v>
      </c>
      <c r="G183" s="7">
        <v>2.5929999999999998E-3</v>
      </c>
      <c r="H183" s="7">
        <v>17.216200000000001</v>
      </c>
      <c r="I183" s="7">
        <v>5.1615000000000001E-2</v>
      </c>
      <c r="J183" s="7">
        <v>0</v>
      </c>
      <c r="K183" s="7">
        <v>3.2283499999999998</v>
      </c>
      <c r="L183" s="7">
        <v>72.799700000000001</v>
      </c>
      <c r="M183" s="7">
        <v>0.676539</v>
      </c>
      <c r="N183" s="7">
        <v>0.14163700000000001</v>
      </c>
      <c r="O183" s="7">
        <v>5.3930000000000002E-3</v>
      </c>
      <c r="P183" s="7">
        <v>98.577399999999997</v>
      </c>
      <c r="Q183" s="7">
        <v>0.39826299999999998</v>
      </c>
      <c r="R183" s="7">
        <v>43.8063</v>
      </c>
      <c r="S183" s="7">
        <v>32.221800000000002</v>
      </c>
      <c r="T183" s="7">
        <f t="shared" si="4"/>
        <v>101.80582800000001</v>
      </c>
      <c r="U183" s="7">
        <f t="shared" si="5"/>
        <v>52.619493549284023</v>
      </c>
      <c r="W183" s="24">
        <v>866.13308057829454</v>
      </c>
      <c r="X183" s="24">
        <v>865.83709152764459</v>
      </c>
    </row>
    <row r="184" spans="1:24" x14ac:dyDescent="0.3">
      <c r="A184" s="12" t="s">
        <v>1293</v>
      </c>
      <c r="B184" s="12" t="s">
        <v>159</v>
      </c>
      <c r="C184" s="12" t="s">
        <v>1558</v>
      </c>
      <c r="D184" s="7">
        <v>0.30919400000000002</v>
      </c>
      <c r="E184" s="7">
        <v>0.17610400000000001</v>
      </c>
      <c r="F184" s="7">
        <v>2.3699999999999999E-4</v>
      </c>
      <c r="G184" s="7">
        <v>51.5169</v>
      </c>
      <c r="H184" s="7">
        <v>0.22317799999999999</v>
      </c>
      <c r="I184" s="7">
        <v>-1.443E-2</v>
      </c>
      <c r="J184" s="7">
        <v>0</v>
      </c>
      <c r="K184" s="7">
        <v>0.18984200000000001</v>
      </c>
      <c r="L184" s="7">
        <v>1.70496</v>
      </c>
      <c r="M184" s="7">
        <v>7.7015E-2</v>
      </c>
      <c r="N184" s="7">
        <v>6.2490000000000002E-3</v>
      </c>
      <c r="O184" s="7">
        <v>4.5308000000000001E-2</v>
      </c>
      <c r="P184" s="7">
        <v>54.2346</v>
      </c>
      <c r="Q184" s="7">
        <v>1</v>
      </c>
      <c r="R184" s="7">
        <v>0</v>
      </c>
      <c r="S184" s="7">
        <v>1.8948</v>
      </c>
      <c r="T184" s="7">
        <f t="shared" si="4"/>
        <v>54.424396999999999</v>
      </c>
      <c r="U184" s="7">
        <f t="shared" si="5"/>
        <v>31.600396814804569</v>
      </c>
      <c r="W184" s="24">
        <v>1223.5303085687906</v>
      </c>
      <c r="X184" s="24">
        <v>1261.4041164391203</v>
      </c>
    </row>
    <row r="185" spans="1:24" x14ac:dyDescent="0.3">
      <c r="A185" s="12" t="s">
        <v>1294</v>
      </c>
      <c r="B185" s="12" t="s">
        <v>159</v>
      </c>
      <c r="C185" s="12" t="s">
        <v>1558</v>
      </c>
      <c r="D185" s="7">
        <v>2.0177800000000001</v>
      </c>
      <c r="E185" s="7">
        <v>9.8145999999999997E-2</v>
      </c>
      <c r="F185" s="7">
        <v>2.6259999999999999</v>
      </c>
      <c r="G185" s="7">
        <v>2.0985E-2</v>
      </c>
      <c r="H185" s="7">
        <v>17.415800000000001</v>
      </c>
      <c r="I185" s="7">
        <v>2.9992000000000001E-2</v>
      </c>
      <c r="J185" s="7">
        <v>0</v>
      </c>
      <c r="K185" s="7">
        <v>3.2036699999999998</v>
      </c>
      <c r="L185" s="7">
        <v>72.308899999999994</v>
      </c>
      <c r="M185" s="7">
        <v>0.627413</v>
      </c>
      <c r="N185" s="7">
        <v>6.7732000000000001E-2</v>
      </c>
      <c r="O185" s="7">
        <v>-5.2040000000000003E-2</v>
      </c>
      <c r="P185" s="7">
        <v>98.364400000000003</v>
      </c>
      <c r="Q185" s="7">
        <v>0.39789999999999998</v>
      </c>
      <c r="R185" s="7">
        <v>43.537199999999999</v>
      </c>
      <c r="S185" s="7">
        <v>31.9754</v>
      </c>
      <c r="T185" s="7">
        <f t="shared" si="4"/>
        <v>101.56807799999999</v>
      </c>
      <c r="U185" s="7">
        <f t="shared" si="5"/>
        <v>53.417888869192929</v>
      </c>
      <c r="W185" s="24">
        <v>893.16868064925961</v>
      </c>
      <c r="X185" s="24">
        <v>895.0690435562251</v>
      </c>
    </row>
    <row r="186" spans="1:24" x14ac:dyDescent="0.3">
      <c r="A186" s="12" t="s">
        <v>1295</v>
      </c>
      <c r="B186" s="12" t="s">
        <v>159</v>
      </c>
      <c r="C186" s="12" t="s">
        <v>1558</v>
      </c>
      <c r="D186" s="7">
        <v>2.4616099999999999</v>
      </c>
      <c r="E186" s="7">
        <v>0.109753</v>
      </c>
      <c r="F186" s="7">
        <v>2.7704900000000001</v>
      </c>
      <c r="G186" s="7">
        <v>-1.5100000000000001E-3</v>
      </c>
      <c r="H186" s="7">
        <v>17.252600000000001</v>
      </c>
      <c r="I186" s="7">
        <v>6.0774000000000002E-2</v>
      </c>
      <c r="J186" s="7">
        <v>0</v>
      </c>
      <c r="K186" s="7">
        <v>3.2450899999999998</v>
      </c>
      <c r="L186" s="7">
        <v>71.7654</v>
      </c>
      <c r="M186" s="7">
        <v>0.62700100000000003</v>
      </c>
      <c r="N186" s="7">
        <v>0.17155500000000001</v>
      </c>
      <c r="O186" s="7">
        <v>5.0432999999999999E-2</v>
      </c>
      <c r="P186" s="7">
        <v>98.513199999999998</v>
      </c>
      <c r="Q186" s="7">
        <v>0.40609800000000001</v>
      </c>
      <c r="R186" s="7">
        <v>42.621699999999997</v>
      </c>
      <c r="S186" s="7">
        <v>32.3889</v>
      </c>
      <c r="T186" s="7">
        <f t="shared" si="4"/>
        <v>101.758396</v>
      </c>
      <c r="U186" s="7">
        <f t="shared" si="5"/>
        <v>53.335823416440199</v>
      </c>
      <c r="W186" s="24">
        <v>924.69478183670026</v>
      </c>
      <c r="X186" s="24">
        <v>929.2961534905528</v>
      </c>
    </row>
    <row r="187" spans="1:24" x14ac:dyDescent="0.3">
      <c r="A187" s="12" t="s">
        <v>1296</v>
      </c>
      <c r="B187" s="12" t="s">
        <v>159</v>
      </c>
      <c r="C187" s="12" t="s">
        <v>1558</v>
      </c>
      <c r="D187" s="7">
        <v>2.4578899999999999</v>
      </c>
      <c r="E187" s="7">
        <v>0.115146</v>
      </c>
      <c r="F187" s="7">
        <v>2.7604199999999999</v>
      </c>
      <c r="G187" s="7">
        <v>5.7400000000000003E-3</v>
      </c>
      <c r="H187" s="7">
        <v>17.435700000000001</v>
      </c>
      <c r="I187" s="7">
        <v>4.5793E-2</v>
      </c>
      <c r="J187" s="7">
        <v>0</v>
      </c>
      <c r="K187" s="7">
        <v>3.2193999999999998</v>
      </c>
      <c r="L187" s="7">
        <v>71.948099999999997</v>
      </c>
      <c r="M187" s="7">
        <v>0.66956000000000004</v>
      </c>
      <c r="N187" s="7">
        <v>-1.7639999999999999E-2</v>
      </c>
      <c r="O187" s="7">
        <v>-3.2230000000000002E-2</v>
      </c>
      <c r="P187" s="7">
        <v>98.607900000000001</v>
      </c>
      <c r="Q187" s="7">
        <v>0.40185999999999999</v>
      </c>
      <c r="R187" s="7">
        <v>43.034999999999997</v>
      </c>
      <c r="S187" s="7">
        <v>32.1325</v>
      </c>
      <c r="T187" s="7">
        <f t="shared" si="4"/>
        <v>101.827279</v>
      </c>
      <c r="U187" s="7">
        <f t="shared" si="5"/>
        <v>53.688191123622801</v>
      </c>
      <c r="W187" s="24">
        <v>924.06236614798718</v>
      </c>
      <c r="X187" s="24">
        <v>928.60806939792315</v>
      </c>
    </row>
    <row r="188" spans="1:24" x14ac:dyDescent="0.3">
      <c r="A188" s="12" t="s">
        <v>1297</v>
      </c>
      <c r="B188" s="12" t="s">
        <v>159</v>
      </c>
      <c r="C188" s="12" t="s">
        <v>1558</v>
      </c>
      <c r="D188" s="7">
        <v>1.63974</v>
      </c>
      <c r="E188" s="7">
        <v>9.1411000000000006E-2</v>
      </c>
      <c r="F188" s="7">
        <v>2.5003000000000002</v>
      </c>
      <c r="G188" s="7">
        <v>8.8800000000000007E-3</v>
      </c>
      <c r="H188" s="7">
        <v>17.318899999999999</v>
      </c>
      <c r="I188" s="7">
        <v>3.4615E-2</v>
      </c>
      <c r="J188" s="7">
        <v>0</v>
      </c>
      <c r="K188" s="7">
        <v>3.2080700000000002</v>
      </c>
      <c r="L188" s="7">
        <v>72.8767</v>
      </c>
      <c r="M188" s="7">
        <v>0.56981400000000004</v>
      </c>
      <c r="N188" s="7">
        <v>-4.6960000000000002E-2</v>
      </c>
      <c r="O188" s="7">
        <v>1.4302E-2</v>
      </c>
      <c r="P188" s="7">
        <v>98.215699999999998</v>
      </c>
      <c r="Q188" s="7">
        <v>0.39534399999999997</v>
      </c>
      <c r="R188" s="7">
        <v>44.065300000000001</v>
      </c>
      <c r="S188" s="7">
        <v>32.019399999999997</v>
      </c>
      <c r="T188" s="7">
        <f t="shared" si="4"/>
        <v>101.42377199999999</v>
      </c>
      <c r="U188" s="7">
        <f t="shared" si="5"/>
        <v>52.832027828431329</v>
      </c>
      <c r="W188" s="24">
        <v>861.69696634380671</v>
      </c>
      <c r="X188" s="24">
        <v>861.05111987129362</v>
      </c>
    </row>
    <row r="189" spans="1:24" x14ac:dyDescent="0.3">
      <c r="A189" s="12" t="s">
        <v>1298</v>
      </c>
      <c r="B189" s="12" t="s">
        <v>159</v>
      </c>
      <c r="C189" s="12" t="s">
        <v>1558</v>
      </c>
      <c r="D189" s="7">
        <v>1.6601300000000001</v>
      </c>
      <c r="E189" s="7">
        <v>9.7620999999999999E-2</v>
      </c>
      <c r="F189" s="7">
        <v>2.4683799999999998</v>
      </c>
      <c r="G189" s="7">
        <v>7.4900000000000001E-3</v>
      </c>
      <c r="H189" s="7">
        <v>17.382100000000001</v>
      </c>
      <c r="I189" s="7">
        <v>-7.0200000000000002E-3</v>
      </c>
      <c r="J189" s="7">
        <v>0</v>
      </c>
      <c r="K189" s="7">
        <v>3.2511999999999999</v>
      </c>
      <c r="L189" s="7">
        <v>73.204800000000006</v>
      </c>
      <c r="M189" s="7">
        <v>0.654887</v>
      </c>
      <c r="N189" s="7">
        <v>0.118043</v>
      </c>
      <c r="O189" s="7">
        <v>8.9890999999999999E-2</v>
      </c>
      <c r="P189" s="7">
        <v>98.927400000000006</v>
      </c>
      <c r="Q189" s="7">
        <v>0.39886199999999999</v>
      </c>
      <c r="R189" s="7">
        <v>44.0062</v>
      </c>
      <c r="S189" s="7">
        <v>32.449800000000003</v>
      </c>
      <c r="T189" s="7">
        <f t="shared" si="4"/>
        <v>102.17872199999999</v>
      </c>
      <c r="U189" s="7">
        <f t="shared" si="5"/>
        <v>52.795062303403085</v>
      </c>
      <c r="W189" s="24">
        <v>862.82181058388414</v>
      </c>
      <c r="X189" s="24">
        <v>862.2643954724083</v>
      </c>
    </row>
    <row r="190" spans="1:24" x14ac:dyDescent="0.3">
      <c r="A190" s="12" t="s">
        <v>1299</v>
      </c>
      <c r="B190" s="12" t="s">
        <v>159</v>
      </c>
      <c r="C190" s="12" t="s">
        <v>1558</v>
      </c>
      <c r="D190" s="7">
        <v>1.79068</v>
      </c>
      <c r="E190" s="7">
        <v>0.12650700000000001</v>
      </c>
      <c r="F190" s="7">
        <v>2.6914500000000001</v>
      </c>
      <c r="G190" s="7">
        <v>-1.1999999999999999E-3</v>
      </c>
      <c r="H190" s="7">
        <v>17.516200000000001</v>
      </c>
      <c r="I190" s="7">
        <v>2.4393000000000001E-2</v>
      </c>
      <c r="J190" s="7">
        <v>0</v>
      </c>
      <c r="K190" s="7">
        <v>3.1678500000000001</v>
      </c>
      <c r="L190" s="7">
        <v>72.572400000000002</v>
      </c>
      <c r="M190" s="7">
        <v>0.60694300000000001</v>
      </c>
      <c r="N190" s="7">
        <v>3.8162000000000001E-2</v>
      </c>
      <c r="O190" s="7">
        <v>-2.504E-2</v>
      </c>
      <c r="P190" s="7">
        <v>98.508399999999995</v>
      </c>
      <c r="Q190" s="7">
        <v>0.39202300000000001</v>
      </c>
      <c r="R190" s="7">
        <v>44.122300000000003</v>
      </c>
      <c r="S190" s="7">
        <v>31.617899999999999</v>
      </c>
      <c r="T190" s="7">
        <f t="shared" si="4"/>
        <v>101.67614499999999</v>
      </c>
      <c r="U190" s="7">
        <f t="shared" si="5"/>
        <v>53.510632057464839</v>
      </c>
      <c r="W190" s="24">
        <v>875.00644365593052</v>
      </c>
      <c r="X190" s="24">
        <v>875.41915442048094</v>
      </c>
    </row>
    <row r="191" spans="1:24" x14ac:dyDescent="0.3">
      <c r="A191" s="12" t="s">
        <v>1300</v>
      </c>
      <c r="B191" s="12" t="s">
        <v>159</v>
      </c>
      <c r="C191" s="12" t="s">
        <v>1558</v>
      </c>
      <c r="D191" s="7">
        <v>1.82463</v>
      </c>
      <c r="E191" s="7">
        <v>0.121319</v>
      </c>
      <c r="F191" s="7">
        <v>2.6457799999999998</v>
      </c>
      <c r="G191" s="7">
        <v>2.8499999999999999E-4</v>
      </c>
      <c r="H191" s="7">
        <v>17.458100000000002</v>
      </c>
      <c r="I191" s="7">
        <v>2.4362000000000002E-2</v>
      </c>
      <c r="J191" s="7">
        <v>0</v>
      </c>
      <c r="K191" s="7">
        <v>3.2165400000000002</v>
      </c>
      <c r="L191" s="7">
        <v>72.866900000000001</v>
      </c>
      <c r="M191" s="7">
        <v>0.69875900000000002</v>
      </c>
      <c r="N191" s="7">
        <v>7.9196000000000003E-2</v>
      </c>
      <c r="O191" s="7">
        <v>-3.5699999999999998E-3</v>
      </c>
      <c r="P191" s="7">
        <v>98.932299999999998</v>
      </c>
      <c r="Q191" s="7">
        <v>0.39644000000000001</v>
      </c>
      <c r="R191" s="7">
        <v>43.979599999999998</v>
      </c>
      <c r="S191" s="7">
        <v>32.103900000000003</v>
      </c>
      <c r="T191" s="7">
        <f t="shared" si="4"/>
        <v>102.148901</v>
      </c>
      <c r="U191" s="7">
        <f t="shared" si="5"/>
        <v>53.18727196810616</v>
      </c>
      <c r="W191" s="24">
        <v>877.15632865371185</v>
      </c>
      <c r="X191" s="24">
        <v>877.74253388713169</v>
      </c>
    </row>
    <row r="192" spans="1:24" x14ac:dyDescent="0.3">
      <c r="A192" s="12" t="s">
        <v>1301</v>
      </c>
      <c r="B192" s="12" t="s">
        <v>159</v>
      </c>
      <c r="C192" s="12" t="s">
        <v>1558</v>
      </c>
      <c r="D192" s="7">
        <v>1.79654</v>
      </c>
      <c r="E192" s="7">
        <v>0.10109700000000001</v>
      </c>
      <c r="F192" s="7">
        <v>2.6157900000000001</v>
      </c>
      <c r="G192" s="7">
        <v>3.5881999999999997E-2</v>
      </c>
      <c r="H192" s="7">
        <v>17.5334</v>
      </c>
      <c r="I192" s="7">
        <v>2.8757000000000001E-2</v>
      </c>
      <c r="J192" s="7">
        <v>0</v>
      </c>
      <c r="K192" s="7">
        <v>3.1984499999999998</v>
      </c>
      <c r="L192" s="7">
        <v>72.661699999999996</v>
      </c>
      <c r="M192" s="7">
        <v>0.694434</v>
      </c>
      <c r="N192" s="7">
        <v>0.149977</v>
      </c>
      <c r="O192" s="7">
        <v>-2.8670000000000001E-2</v>
      </c>
      <c r="P192" s="7">
        <v>98.787300000000002</v>
      </c>
      <c r="Q192" s="7">
        <v>0.39532400000000001</v>
      </c>
      <c r="R192" s="7">
        <v>43.936799999999998</v>
      </c>
      <c r="S192" s="7">
        <v>31.923300000000001</v>
      </c>
      <c r="T192" s="7">
        <f t="shared" si="4"/>
        <v>101.98575699999999</v>
      </c>
      <c r="U192" s="7">
        <f t="shared" si="5"/>
        <v>53.499717376282995</v>
      </c>
      <c r="W192" s="24">
        <v>875.30337126868312</v>
      </c>
      <c r="X192" s="24">
        <v>875.74000240597184</v>
      </c>
    </row>
    <row r="193" spans="1:24" x14ac:dyDescent="0.3">
      <c r="A193" s="12" t="s">
        <v>1302</v>
      </c>
      <c r="B193" s="12" t="s">
        <v>159</v>
      </c>
      <c r="C193" s="12" t="s">
        <v>1558</v>
      </c>
      <c r="D193" s="7">
        <v>1.6134900000000001</v>
      </c>
      <c r="E193" s="7">
        <v>0.155779</v>
      </c>
      <c r="F193" s="7">
        <v>2.7350599999999998</v>
      </c>
      <c r="G193" s="7">
        <v>6.8890000000000002E-3</v>
      </c>
      <c r="H193" s="7">
        <v>16.305299999999999</v>
      </c>
      <c r="I193" s="7">
        <v>5.8728000000000002E-2</v>
      </c>
      <c r="J193" s="7">
        <v>0</v>
      </c>
      <c r="K193" s="7">
        <v>3.3491599999999999</v>
      </c>
      <c r="L193" s="7">
        <v>73.649299999999997</v>
      </c>
      <c r="M193" s="7">
        <v>0.39138000000000001</v>
      </c>
      <c r="N193" s="7">
        <v>5.8760000000000001E-3</v>
      </c>
      <c r="O193" s="7">
        <v>-0.17366999999999999</v>
      </c>
      <c r="P193" s="7">
        <v>98.097300000000004</v>
      </c>
      <c r="Q193" s="7">
        <v>0.40839900000000001</v>
      </c>
      <c r="R193" s="7">
        <v>43.570999999999998</v>
      </c>
      <c r="S193" s="7">
        <v>33.427500000000002</v>
      </c>
      <c r="T193" s="7">
        <f t="shared" si="4"/>
        <v>101.44649200000001</v>
      </c>
      <c r="U193" s="7">
        <f t="shared" si="5"/>
        <v>49.818327350663701</v>
      </c>
      <c r="W193" s="24">
        <v>857.89528867620197</v>
      </c>
      <c r="X193" s="24">
        <v>856.95197615983079</v>
      </c>
    </row>
    <row r="194" spans="1:24" x14ac:dyDescent="0.3">
      <c r="A194" s="12" t="s">
        <v>1303</v>
      </c>
      <c r="B194" s="12" t="s">
        <v>159</v>
      </c>
      <c r="C194" s="12" t="s">
        <v>1558</v>
      </c>
      <c r="D194" s="7">
        <v>1.39734</v>
      </c>
      <c r="E194" s="7">
        <v>0.18934999999999999</v>
      </c>
      <c r="F194" s="7">
        <v>2.7981600000000002</v>
      </c>
      <c r="G194" s="7">
        <v>1.7526E-2</v>
      </c>
      <c r="H194" s="7">
        <v>15.9109</v>
      </c>
      <c r="I194" s="7">
        <v>5.5352999999999999E-2</v>
      </c>
      <c r="J194" s="7">
        <v>0</v>
      </c>
      <c r="K194" s="7">
        <v>3.3724099999999999</v>
      </c>
      <c r="L194" s="7">
        <v>73.478999999999999</v>
      </c>
      <c r="M194" s="7">
        <v>0.51477099999999998</v>
      </c>
      <c r="N194" s="7">
        <v>7.3486999999999997E-2</v>
      </c>
      <c r="O194" s="7">
        <v>-8.5980000000000001E-2</v>
      </c>
      <c r="P194" s="7">
        <v>97.722300000000004</v>
      </c>
      <c r="Q194" s="7">
        <v>0.412188</v>
      </c>
      <c r="R194" s="7">
        <v>43.191899999999997</v>
      </c>
      <c r="S194" s="7">
        <v>33.659500000000001</v>
      </c>
      <c r="T194" s="7">
        <f t="shared" ref="T194:T253" si="6">SUM(D194:K194,M194:O194,R194:S194)</f>
        <v>101.094717</v>
      </c>
      <c r="U194" s="7">
        <f t="shared" si="5"/>
        <v>48.904037748455949</v>
      </c>
      <c r="W194" s="24">
        <v>838.09271509238874</v>
      </c>
      <c r="X194" s="24">
        <v>835.63502714960123</v>
      </c>
    </row>
    <row r="195" spans="1:24" x14ac:dyDescent="0.3">
      <c r="A195" s="12" t="s">
        <v>1304</v>
      </c>
      <c r="B195" s="12" t="s">
        <v>159</v>
      </c>
      <c r="C195" s="12" t="s">
        <v>1558</v>
      </c>
      <c r="D195" s="7">
        <v>1.6221399999999999</v>
      </c>
      <c r="E195" s="7">
        <v>0.19164999999999999</v>
      </c>
      <c r="F195" s="7">
        <v>2.8970199999999999</v>
      </c>
      <c r="G195" s="7">
        <v>1.4133E-2</v>
      </c>
      <c r="H195" s="7">
        <v>15.900399999999999</v>
      </c>
      <c r="I195" s="7">
        <v>3.336E-3</v>
      </c>
      <c r="J195" s="7">
        <v>0</v>
      </c>
      <c r="K195" s="7">
        <v>3.4213300000000002</v>
      </c>
      <c r="L195" s="7">
        <v>73.813000000000002</v>
      </c>
      <c r="M195" s="7">
        <v>0.49349300000000001</v>
      </c>
      <c r="N195" s="7">
        <v>8.8513999999999995E-2</v>
      </c>
      <c r="O195" s="7">
        <v>-0.11866</v>
      </c>
      <c r="P195" s="7">
        <v>98.326300000000003</v>
      </c>
      <c r="Q195" s="7">
        <v>0.41627500000000001</v>
      </c>
      <c r="R195" s="7">
        <v>43.086500000000001</v>
      </c>
      <c r="S195" s="7">
        <v>34.147799999999997</v>
      </c>
      <c r="T195" s="7">
        <f t="shared" si="6"/>
        <v>101.74765600000001</v>
      </c>
      <c r="U195" s="7">
        <f t="shared" ref="U195:U254" si="7">100*(3*H195/79.8788)/((H195/79.8788)+(L195/71.8464))</f>
        <v>48.69175331816546</v>
      </c>
      <c r="W195" s="24">
        <v>858.33960571866396</v>
      </c>
      <c r="X195" s="24">
        <v>857.43094706555144</v>
      </c>
    </row>
    <row r="196" spans="1:24" x14ac:dyDescent="0.3">
      <c r="A196" s="12" t="s">
        <v>1305</v>
      </c>
      <c r="B196" s="12" t="s">
        <v>159</v>
      </c>
      <c r="C196" s="12" t="s">
        <v>1558</v>
      </c>
      <c r="D196" s="7">
        <v>1.75345</v>
      </c>
      <c r="E196" s="7">
        <v>0.19552900000000001</v>
      </c>
      <c r="F196" s="7">
        <v>3.0599099999999999</v>
      </c>
      <c r="G196" s="7">
        <v>1.5285E-2</v>
      </c>
      <c r="H196" s="7">
        <v>15.4404</v>
      </c>
      <c r="I196" s="7">
        <v>4.9699E-2</v>
      </c>
      <c r="J196" s="7">
        <v>0</v>
      </c>
      <c r="K196" s="7">
        <v>3.50014</v>
      </c>
      <c r="L196" s="7">
        <v>73.985600000000005</v>
      </c>
      <c r="M196" s="7">
        <v>0.455932</v>
      </c>
      <c r="N196" s="7">
        <v>0.11204</v>
      </c>
      <c r="O196" s="7">
        <v>-0.12934999999999999</v>
      </c>
      <c r="P196" s="7">
        <v>98.438599999999994</v>
      </c>
      <c r="Q196" s="7">
        <v>0.424871</v>
      </c>
      <c r="R196" s="7">
        <v>42.551299999999998</v>
      </c>
      <c r="S196" s="7">
        <v>34.9345</v>
      </c>
      <c r="T196" s="7">
        <f t="shared" si="6"/>
        <v>101.938835</v>
      </c>
      <c r="U196" s="7">
        <f t="shared" si="7"/>
        <v>47.412851635937351</v>
      </c>
      <c r="W196" s="24">
        <v>869.16009241405914</v>
      </c>
      <c r="X196" s="24">
        <v>869.10453178305738</v>
      </c>
    </row>
    <row r="197" spans="1:24" x14ac:dyDescent="0.3">
      <c r="A197" s="12" t="s">
        <v>1306</v>
      </c>
      <c r="B197" s="12" t="s">
        <v>159</v>
      </c>
      <c r="C197" s="12" t="s">
        <v>1558</v>
      </c>
      <c r="D197" s="7">
        <v>1.8130299999999999</v>
      </c>
      <c r="E197" s="7">
        <v>0.14830099999999999</v>
      </c>
      <c r="F197" s="7">
        <v>2.5233500000000002</v>
      </c>
      <c r="G197" s="7">
        <v>-1.329E-2</v>
      </c>
      <c r="H197" s="7">
        <v>17.394200000000001</v>
      </c>
      <c r="I197" s="7">
        <v>4.7046999999999999E-2</v>
      </c>
      <c r="J197" s="7">
        <v>0</v>
      </c>
      <c r="K197" s="7">
        <v>3.2307999999999999</v>
      </c>
      <c r="L197" s="7">
        <v>73.213999999999999</v>
      </c>
      <c r="M197" s="7">
        <v>0.470609</v>
      </c>
      <c r="N197" s="7">
        <v>8.5564000000000001E-2</v>
      </c>
      <c r="O197" s="7">
        <v>-2.1569999999999999E-2</v>
      </c>
      <c r="P197" s="7">
        <v>98.892099999999999</v>
      </c>
      <c r="Q197" s="7">
        <v>0.39631100000000002</v>
      </c>
      <c r="R197" s="7">
        <v>44.198500000000003</v>
      </c>
      <c r="S197" s="7">
        <v>32.246299999999998</v>
      </c>
      <c r="T197" s="7">
        <f t="shared" si="6"/>
        <v>102.12284099999999</v>
      </c>
      <c r="U197" s="7">
        <f t="shared" si="7"/>
        <v>52.819873273155764</v>
      </c>
      <c r="W197" s="24">
        <v>875.5314858880904</v>
      </c>
      <c r="X197" s="24">
        <v>875.98650288596809</v>
      </c>
    </row>
    <row r="198" spans="1:24" x14ac:dyDescent="0.3">
      <c r="A198" s="12" t="s">
        <v>1307</v>
      </c>
      <c r="B198" s="12" t="s">
        <v>159</v>
      </c>
      <c r="C198" s="12" t="s">
        <v>1558</v>
      </c>
      <c r="D198" s="7">
        <v>1.6101700000000001</v>
      </c>
      <c r="E198" s="7">
        <v>0.152724</v>
      </c>
      <c r="F198" s="7">
        <v>2.6073</v>
      </c>
      <c r="G198" s="7">
        <v>1.9847E-2</v>
      </c>
      <c r="H198" s="7">
        <v>17.285699999999999</v>
      </c>
      <c r="I198" s="7">
        <v>4.3838000000000002E-2</v>
      </c>
      <c r="J198" s="7">
        <v>0</v>
      </c>
      <c r="K198" s="7">
        <v>3.2395900000000002</v>
      </c>
      <c r="L198" s="7">
        <v>73.398099999999999</v>
      </c>
      <c r="M198" s="7">
        <v>0.610541</v>
      </c>
      <c r="N198" s="7">
        <v>0.12078899999999999</v>
      </c>
      <c r="O198" s="7">
        <v>-7.0010000000000003E-2</v>
      </c>
      <c r="P198" s="7">
        <v>99.018600000000006</v>
      </c>
      <c r="Q198" s="7">
        <v>0.39639000000000002</v>
      </c>
      <c r="R198" s="7">
        <v>44.303800000000003</v>
      </c>
      <c r="S198" s="7">
        <v>32.3339</v>
      </c>
      <c r="T198" s="7">
        <f t="shared" si="6"/>
        <v>102.258189</v>
      </c>
      <c r="U198" s="7">
        <f t="shared" si="7"/>
        <v>52.43934481354983</v>
      </c>
      <c r="W198" s="24">
        <v>858.08807388533728</v>
      </c>
      <c r="X198" s="24">
        <v>857.15979372650668</v>
      </c>
    </row>
    <row r="199" spans="1:24" x14ac:dyDescent="0.3">
      <c r="A199" s="12" t="s">
        <v>1308</v>
      </c>
      <c r="B199" s="12" t="s">
        <v>159</v>
      </c>
      <c r="C199" s="12" t="s">
        <v>1558</v>
      </c>
      <c r="D199" s="7">
        <v>1.99922</v>
      </c>
      <c r="E199" s="7">
        <v>0.13741100000000001</v>
      </c>
      <c r="F199" s="7">
        <v>2.73183</v>
      </c>
      <c r="G199" s="7">
        <v>1.9209E-2</v>
      </c>
      <c r="H199" s="7">
        <v>16.1572</v>
      </c>
      <c r="I199" s="7">
        <v>3.2306000000000001E-2</v>
      </c>
      <c r="J199" s="7">
        <v>0</v>
      </c>
      <c r="K199" s="7">
        <v>3.40158</v>
      </c>
      <c r="L199" s="7">
        <v>73.038799999999995</v>
      </c>
      <c r="M199" s="7">
        <v>0.49532599999999999</v>
      </c>
      <c r="N199" s="7">
        <v>0.105601</v>
      </c>
      <c r="O199" s="7">
        <v>-7.5060000000000002E-2</v>
      </c>
      <c r="P199" s="7">
        <v>98.043400000000005</v>
      </c>
      <c r="Q199" s="7">
        <v>0.41825899999999999</v>
      </c>
      <c r="R199" s="7">
        <v>42.489699999999999</v>
      </c>
      <c r="S199" s="7">
        <v>33.950699999999998</v>
      </c>
      <c r="T199" s="7">
        <f t="shared" si="6"/>
        <v>101.44502299999999</v>
      </c>
      <c r="U199" s="7">
        <f t="shared" si="7"/>
        <v>49.785074715793506</v>
      </c>
      <c r="W199" s="24">
        <v>890.29093931593752</v>
      </c>
      <c r="X199" s="24">
        <v>891.95226316447201</v>
      </c>
    </row>
    <row r="200" spans="1:24" x14ac:dyDescent="0.3">
      <c r="A200" s="12" t="s">
        <v>1309</v>
      </c>
      <c r="B200" s="12" t="s">
        <v>159</v>
      </c>
      <c r="C200" s="12" t="s">
        <v>1558</v>
      </c>
      <c r="D200" s="7">
        <v>2.0190899999999998</v>
      </c>
      <c r="E200" s="7">
        <v>0.120542</v>
      </c>
      <c r="F200" s="7">
        <v>2.9162300000000001</v>
      </c>
      <c r="G200" s="7">
        <v>-1.146E-2</v>
      </c>
      <c r="H200" s="7">
        <v>15.7919</v>
      </c>
      <c r="I200" s="7">
        <v>7.5189000000000006E-2</v>
      </c>
      <c r="J200" s="7">
        <v>0</v>
      </c>
      <c r="K200" s="7">
        <v>3.5091600000000001</v>
      </c>
      <c r="L200" s="7">
        <v>73.891300000000001</v>
      </c>
      <c r="M200" s="7">
        <v>0.535717</v>
      </c>
      <c r="N200" s="7">
        <v>3.8285E-2</v>
      </c>
      <c r="O200" s="7">
        <v>5.0000000000000004E-6</v>
      </c>
      <c r="P200" s="7">
        <v>98.885999999999996</v>
      </c>
      <c r="Q200" s="7">
        <v>0.42650900000000003</v>
      </c>
      <c r="R200" s="7">
        <v>42.375999999999998</v>
      </c>
      <c r="S200" s="7">
        <v>35.024500000000003</v>
      </c>
      <c r="T200" s="7">
        <f t="shared" si="6"/>
        <v>102.39515800000001</v>
      </c>
      <c r="U200" s="7">
        <f t="shared" si="7"/>
        <v>48.370082957358782</v>
      </c>
      <c r="W200" s="24">
        <v>890.03565580888835</v>
      </c>
      <c r="X200" s="24">
        <v>891.67583512060287</v>
      </c>
    </row>
    <row r="201" spans="1:24" x14ac:dyDescent="0.3">
      <c r="A201" s="12" t="s">
        <v>1310</v>
      </c>
      <c r="B201" s="12" t="s">
        <v>159</v>
      </c>
      <c r="C201" s="12" t="s">
        <v>1558</v>
      </c>
      <c r="D201" s="7">
        <v>1.7852300000000001</v>
      </c>
      <c r="E201" s="7">
        <v>0.143154</v>
      </c>
      <c r="F201" s="7">
        <v>2.34537</v>
      </c>
      <c r="G201" s="7">
        <v>1.1440000000000001E-3</v>
      </c>
      <c r="H201" s="7">
        <v>18.872800000000002</v>
      </c>
      <c r="I201" s="7">
        <v>4.6677999999999997E-2</v>
      </c>
      <c r="J201" s="7">
        <v>0</v>
      </c>
      <c r="K201" s="7">
        <v>2.9604400000000002</v>
      </c>
      <c r="L201" s="7">
        <v>71.885999999999996</v>
      </c>
      <c r="M201" s="7">
        <v>0.60725499999999999</v>
      </c>
      <c r="N201" s="7">
        <v>0.15556</v>
      </c>
      <c r="O201" s="7">
        <v>1.7876E-2</v>
      </c>
      <c r="P201" s="7">
        <v>98.8215</v>
      </c>
      <c r="Q201" s="7">
        <v>0.36985400000000002</v>
      </c>
      <c r="R201" s="7">
        <v>45.2986</v>
      </c>
      <c r="S201" s="7">
        <v>29.547799999999999</v>
      </c>
      <c r="T201" s="7">
        <f t="shared" si="6"/>
        <v>101.781907</v>
      </c>
      <c r="U201" s="7">
        <f t="shared" si="7"/>
        <v>57.308609264890521</v>
      </c>
      <c r="W201" s="24">
        <v>875.94761380715045</v>
      </c>
      <c r="X201" s="24">
        <v>876.43619061766799</v>
      </c>
    </row>
    <row r="202" spans="1:24" x14ac:dyDescent="0.3">
      <c r="A202" s="12" t="s">
        <v>1311</v>
      </c>
      <c r="B202" s="12" t="s">
        <v>159</v>
      </c>
      <c r="C202" s="12" t="s">
        <v>1558</v>
      </c>
      <c r="D202" s="7">
        <v>1.6616299999999999</v>
      </c>
      <c r="E202" s="7">
        <v>0.14793000000000001</v>
      </c>
      <c r="F202" s="7">
        <v>2.2408299999999999</v>
      </c>
      <c r="G202" s="7">
        <v>2.8600000000000001E-4</v>
      </c>
      <c r="H202" s="7">
        <v>18.937999999999999</v>
      </c>
      <c r="I202" s="7">
        <v>3.4958999999999997E-2</v>
      </c>
      <c r="J202" s="7">
        <v>0</v>
      </c>
      <c r="K202" s="7">
        <v>2.8996</v>
      </c>
      <c r="L202" s="7">
        <v>71.342600000000004</v>
      </c>
      <c r="M202" s="7">
        <v>0.62370199999999998</v>
      </c>
      <c r="N202" s="7">
        <v>0.16168099999999999</v>
      </c>
      <c r="O202" s="7">
        <v>-1.0749999999999999E-2</v>
      </c>
      <c r="P202" s="7">
        <v>98.040499999999994</v>
      </c>
      <c r="Q202" s="7">
        <v>0.36501099999999997</v>
      </c>
      <c r="R202" s="7">
        <v>45.3018</v>
      </c>
      <c r="S202" s="7">
        <v>28.9404</v>
      </c>
      <c r="T202" s="7">
        <f t="shared" si="6"/>
        <v>100.940068</v>
      </c>
      <c r="U202" s="7">
        <f t="shared" si="7"/>
        <v>57.82202562411414</v>
      </c>
      <c r="W202" s="24">
        <v>866.64967908143899</v>
      </c>
      <c r="X202" s="24">
        <v>866.39462455610033</v>
      </c>
    </row>
    <row r="203" spans="1:24" x14ac:dyDescent="0.3">
      <c r="A203" s="12" t="s">
        <v>1312</v>
      </c>
      <c r="B203" s="12" t="s">
        <v>159</v>
      </c>
      <c r="C203" s="12" t="s">
        <v>1558</v>
      </c>
      <c r="D203" s="7">
        <v>1.8749</v>
      </c>
      <c r="E203" s="7">
        <v>0.13439699999999999</v>
      </c>
      <c r="F203" s="7">
        <v>2.6392799999999998</v>
      </c>
      <c r="G203" s="7">
        <v>-1.8089999999999998E-2</v>
      </c>
      <c r="H203" s="7">
        <v>17.021100000000001</v>
      </c>
      <c r="I203" s="7">
        <v>5.7200000000000001E-2</v>
      </c>
      <c r="J203" s="7">
        <v>0</v>
      </c>
      <c r="K203" s="7">
        <v>3.2482700000000002</v>
      </c>
      <c r="L203" s="7">
        <v>72.724800000000002</v>
      </c>
      <c r="M203" s="7">
        <v>0.58857800000000005</v>
      </c>
      <c r="N203" s="7">
        <v>-2.3560000000000001E-2</v>
      </c>
      <c r="O203" s="7">
        <v>-4.3060000000000001E-2</v>
      </c>
      <c r="P203" s="7">
        <v>98.203800000000001</v>
      </c>
      <c r="Q203" s="7">
        <v>0.40113199999999999</v>
      </c>
      <c r="R203" s="7">
        <v>43.552500000000002</v>
      </c>
      <c r="S203" s="7">
        <v>32.420499999999997</v>
      </c>
      <c r="T203" s="7">
        <f t="shared" si="6"/>
        <v>101.45201500000002</v>
      </c>
      <c r="U203" s="7">
        <f t="shared" si="7"/>
        <v>52.171151915294281</v>
      </c>
      <c r="W203" s="24">
        <v>881.42713390781023</v>
      </c>
      <c r="X203" s="24">
        <v>882.36006051721597</v>
      </c>
    </row>
    <row r="204" spans="1:24" x14ac:dyDescent="0.3">
      <c r="A204" s="12" t="s">
        <v>1313</v>
      </c>
      <c r="B204" s="12" t="s">
        <v>159</v>
      </c>
      <c r="C204" s="12" t="s">
        <v>1558</v>
      </c>
      <c r="D204" s="7">
        <v>1.5470299999999999</v>
      </c>
      <c r="E204" s="7">
        <v>0.13379099999999999</v>
      </c>
      <c r="F204" s="7">
        <v>2.2144400000000002</v>
      </c>
      <c r="G204" s="7">
        <v>-3.0300000000000001E-3</v>
      </c>
      <c r="H204" s="7">
        <v>17.964700000000001</v>
      </c>
      <c r="I204" s="7">
        <v>5.4495000000000002E-2</v>
      </c>
      <c r="J204" s="7">
        <v>0</v>
      </c>
      <c r="K204" s="7">
        <v>3.1286</v>
      </c>
      <c r="L204" s="7">
        <v>72.830200000000005</v>
      </c>
      <c r="M204" s="7">
        <v>0.60202800000000001</v>
      </c>
      <c r="N204" s="7">
        <v>0.13009100000000001</v>
      </c>
      <c r="O204" s="7">
        <v>5.4038000000000003E-2</v>
      </c>
      <c r="P204" s="7">
        <v>98.656400000000005</v>
      </c>
      <c r="Q204" s="7">
        <v>0.38579599999999997</v>
      </c>
      <c r="R204" s="7">
        <v>44.732599999999998</v>
      </c>
      <c r="S204" s="7">
        <v>31.226199999999999</v>
      </c>
      <c r="T204" s="7">
        <f t="shared" si="6"/>
        <v>101.78498299999998</v>
      </c>
      <c r="U204" s="7">
        <f t="shared" si="7"/>
        <v>54.472990757235735</v>
      </c>
      <c r="W204" s="24">
        <v>853.52294122804778</v>
      </c>
      <c r="X204" s="24">
        <v>852.24019644490477</v>
      </c>
    </row>
    <row r="205" spans="1:24" x14ac:dyDescent="0.3">
      <c r="A205" s="12" t="s">
        <v>1314</v>
      </c>
      <c r="B205" s="12" t="s">
        <v>159</v>
      </c>
      <c r="C205" s="12" t="s">
        <v>1558</v>
      </c>
      <c r="D205" s="7">
        <v>2.2690999999999999</v>
      </c>
      <c r="E205" s="7">
        <v>0.14827099999999999</v>
      </c>
      <c r="F205" s="7">
        <v>3.0185900000000001</v>
      </c>
      <c r="G205" s="7">
        <v>1.355E-2</v>
      </c>
      <c r="H205" s="7">
        <v>15.559699999999999</v>
      </c>
      <c r="I205" s="7">
        <v>5.3544000000000001E-2</v>
      </c>
      <c r="J205" s="7">
        <v>0</v>
      </c>
      <c r="K205" s="7">
        <v>3.5814400000000002</v>
      </c>
      <c r="L205" s="7">
        <v>73.937399999999997</v>
      </c>
      <c r="M205" s="7">
        <v>0.55754199999999998</v>
      </c>
      <c r="N205" s="7">
        <v>0.12670300000000001</v>
      </c>
      <c r="O205" s="7">
        <v>6.2811000000000006E-2</v>
      </c>
      <c r="P205" s="7">
        <v>99.328699999999998</v>
      </c>
      <c r="Q205" s="7">
        <v>0.43502299999999999</v>
      </c>
      <c r="R205" s="7">
        <v>41.7729</v>
      </c>
      <c r="S205" s="7">
        <v>35.745899999999999</v>
      </c>
      <c r="T205" s="7">
        <f t="shared" si="6"/>
        <v>102.91005100000001</v>
      </c>
      <c r="U205" s="7">
        <f t="shared" si="7"/>
        <v>47.747071643608528</v>
      </c>
      <c r="W205" s="24">
        <v>907.53262151638046</v>
      </c>
      <c r="X205" s="24">
        <v>910.64489185578827</v>
      </c>
    </row>
    <row r="206" spans="1:24" x14ac:dyDescent="0.3">
      <c r="A206" s="12" t="s">
        <v>1315</v>
      </c>
      <c r="B206" s="12" t="s">
        <v>159</v>
      </c>
      <c r="C206" s="12" t="s">
        <v>1558</v>
      </c>
      <c r="D206" s="7">
        <v>2.2782200000000001</v>
      </c>
      <c r="E206" s="7">
        <v>0.11622499999999999</v>
      </c>
      <c r="F206" s="7">
        <v>2.9586399999999999</v>
      </c>
      <c r="G206" s="7">
        <v>-1.119E-2</v>
      </c>
      <c r="H206" s="7">
        <v>15.6302</v>
      </c>
      <c r="I206" s="7">
        <v>4.6037000000000002E-2</v>
      </c>
      <c r="J206" s="7">
        <v>0</v>
      </c>
      <c r="K206" s="7">
        <v>3.54297</v>
      </c>
      <c r="L206" s="7">
        <v>73.475800000000007</v>
      </c>
      <c r="M206" s="7">
        <v>0.60973599999999994</v>
      </c>
      <c r="N206" s="7">
        <v>8.5611999999999994E-2</v>
      </c>
      <c r="O206" s="7">
        <v>7.1900000000000002E-3</v>
      </c>
      <c r="P206" s="7">
        <v>98.739400000000003</v>
      </c>
      <c r="Q206" s="7">
        <v>0.43305399999999999</v>
      </c>
      <c r="R206" s="7">
        <v>41.656799999999997</v>
      </c>
      <c r="S206" s="7">
        <v>35.361899999999999</v>
      </c>
      <c r="T206" s="7">
        <f t="shared" si="6"/>
        <v>102.28234</v>
      </c>
      <c r="U206" s="7">
        <f t="shared" si="7"/>
        <v>48.181593865208711</v>
      </c>
      <c r="W206" s="24">
        <v>909.10117823144947</v>
      </c>
      <c r="X206" s="24">
        <v>912.3476865644177</v>
      </c>
    </row>
    <row r="207" spans="1:24" x14ac:dyDescent="0.3">
      <c r="A207" s="12" t="s">
        <v>1316</v>
      </c>
      <c r="B207" s="12" t="s">
        <v>159</v>
      </c>
      <c r="C207" s="12" t="s">
        <v>1558</v>
      </c>
      <c r="D207" s="7">
        <v>2.0426600000000001</v>
      </c>
      <c r="E207" s="7">
        <v>0.122021</v>
      </c>
      <c r="F207" s="7">
        <v>2.6437900000000001</v>
      </c>
      <c r="G207" s="7">
        <v>-6.96E-3</v>
      </c>
      <c r="H207" s="7">
        <v>17.1294</v>
      </c>
      <c r="I207" s="7">
        <v>6.4141000000000004E-2</v>
      </c>
      <c r="J207" s="7">
        <v>0</v>
      </c>
      <c r="K207" s="7">
        <v>3.3128199999999999</v>
      </c>
      <c r="L207" s="7">
        <v>73.197800000000001</v>
      </c>
      <c r="M207" s="7">
        <v>0.57643800000000001</v>
      </c>
      <c r="N207" s="7">
        <v>0.15951499999999999</v>
      </c>
      <c r="O207" s="7">
        <v>6.6574999999999995E-2</v>
      </c>
      <c r="P207" s="7">
        <v>99.308099999999996</v>
      </c>
      <c r="Q207" s="7">
        <v>0.40645999999999999</v>
      </c>
      <c r="R207" s="7">
        <v>43.445799999999998</v>
      </c>
      <c r="S207" s="7">
        <v>33.064799999999998</v>
      </c>
      <c r="T207" s="7">
        <f t="shared" si="6"/>
        <v>102.62099999999998</v>
      </c>
      <c r="U207" s="7">
        <f t="shared" si="7"/>
        <v>52.165102168478036</v>
      </c>
      <c r="W207" s="24">
        <v>893.17418879818933</v>
      </c>
      <c r="X207" s="24">
        <v>895.07501044093397</v>
      </c>
    </row>
    <row r="208" spans="1:24" x14ac:dyDescent="0.3">
      <c r="A208" s="12" t="s">
        <v>1317</v>
      </c>
      <c r="B208" s="12" t="s">
        <v>159</v>
      </c>
      <c r="C208" s="12" t="s">
        <v>1558</v>
      </c>
      <c r="D208" s="7">
        <v>2.0751599999999999</v>
      </c>
      <c r="E208" s="7">
        <v>0.139546</v>
      </c>
      <c r="F208" s="7">
        <v>2.4950000000000001</v>
      </c>
      <c r="G208" s="7">
        <v>8.6700000000000004E-4</v>
      </c>
      <c r="H208" s="7">
        <v>17.4727</v>
      </c>
      <c r="I208" s="7">
        <v>4.0296999999999999E-2</v>
      </c>
      <c r="J208" s="7">
        <v>0</v>
      </c>
      <c r="K208" s="7">
        <v>3.2354099999999999</v>
      </c>
      <c r="L208" s="7">
        <v>72.676500000000004</v>
      </c>
      <c r="M208" s="7">
        <v>0.62944599999999995</v>
      </c>
      <c r="N208" s="7">
        <v>2.6658999999999999E-2</v>
      </c>
      <c r="O208" s="7">
        <v>8.4810999999999998E-2</v>
      </c>
      <c r="P208" s="7">
        <v>98.876400000000004</v>
      </c>
      <c r="Q208" s="7">
        <v>0.39981100000000003</v>
      </c>
      <c r="R208" s="7">
        <v>43.619599999999998</v>
      </c>
      <c r="S208" s="7">
        <v>32.292299999999997</v>
      </c>
      <c r="T208" s="7">
        <f t="shared" si="6"/>
        <v>102.11179599999998</v>
      </c>
      <c r="U208" s="7">
        <f t="shared" si="7"/>
        <v>53.338506677894742</v>
      </c>
      <c r="W208" s="24">
        <v>896.61151038227626</v>
      </c>
      <c r="X208" s="24">
        <v>898.79949922850642</v>
      </c>
    </row>
    <row r="209" spans="1:24" x14ac:dyDescent="0.3">
      <c r="A209" s="12" t="s">
        <v>1318</v>
      </c>
      <c r="B209" s="12" t="s">
        <v>159</v>
      </c>
      <c r="C209" s="12" t="s">
        <v>1558</v>
      </c>
      <c r="D209" s="7">
        <v>1.9607300000000001</v>
      </c>
      <c r="E209" s="7">
        <v>0.291217</v>
      </c>
      <c r="F209" s="7">
        <v>2.7010399999999999</v>
      </c>
      <c r="G209" s="7">
        <v>-4.2199999999999998E-3</v>
      </c>
      <c r="H209" s="7">
        <v>16.673500000000001</v>
      </c>
      <c r="I209" s="7">
        <v>8.2586999999999994E-2</v>
      </c>
      <c r="J209" s="7">
        <v>0</v>
      </c>
      <c r="K209" s="7">
        <v>3.26891</v>
      </c>
      <c r="L209" s="7">
        <v>72.417199999999994</v>
      </c>
      <c r="M209" s="7">
        <v>0.60888500000000001</v>
      </c>
      <c r="N209" s="7">
        <v>0.132581</v>
      </c>
      <c r="O209" s="7">
        <v>2.1533E-2</v>
      </c>
      <c r="P209" s="7">
        <v>98.153899999999993</v>
      </c>
      <c r="Q209" s="7">
        <v>0.40539799999999998</v>
      </c>
      <c r="R209" s="7">
        <v>43.059399999999997</v>
      </c>
      <c r="S209" s="7">
        <v>32.6267</v>
      </c>
      <c r="T209" s="7">
        <f t="shared" si="6"/>
        <v>101.42286300000001</v>
      </c>
      <c r="U209" s="7">
        <f t="shared" si="7"/>
        <v>51.468348271029164</v>
      </c>
      <c r="W209" s="24">
        <v>888.67050212137656</v>
      </c>
      <c r="X209" s="24">
        <v>890.19777633504395</v>
      </c>
    </row>
    <row r="210" spans="1:24" x14ac:dyDescent="0.3">
      <c r="A210" s="12" t="s">
        <v>1319</v>
      </c>
      <c r="B210" s="12" t="s">
        <v>159</v>
      </c>
      <c r="C210" s="12" t="s">
        <v>1558</v>
      </c>
      <c r="D210" s="7">
        <v>2.0341200000000002</v>
      </c>
      <c r="E210" s="7">
        <v>0.10463699999999999</v>
      </c>
      <c r="F210" s="7">
        <v>2.86321</v>
      </c>
      <c r="G210" s="7">
        <v>4.3220000000000003E-3</v>
      </c>
      <c r="H210" s="7">
        <v>16.1675</v>
      </c>
      <c r="I210" s="7">
        <v>6.1076999999999999E-2</v>
      </c>
      <c r="J210" s="7">
        <v>0</v>
      </c>
      <c r="K210" s="7">
        <v>3.4695800000000001</v>
      </c>
      <c r="L210" s="7">
        <v>73.828199999999995</v>
      </c>
      <c r="M210" s="7">
        <v>0.52546099999999996</v>
      </c>
      <c r="N210" s="7">
        <v>8.5482000000000002E-2</v>
      </c>
      <c r="O210" s="7">
        <v>4.6685999999999998E-2</v>
      </c>
      <c r="P210" s="7">
        <v>99.190299999999993</v>
      </c>
      <c r="Q210" s="7">
        <v>0.42205799999999999</v>
      </c>
      <c r="R210" s="7">
        <v>42.668399999999998</v>
      </c>
      <c r="S210" s="7">
        <v>34.629399999999997</v>
      </c>
      <c r="T210" s="7">
        <f t="shared" si="6"/>
        <v>102.659875</v>
      </c>
      <c r="U210" s="7">
        <f t="shared" si="7"/>
        <v>49.366580798281191</v>
      </c>
      <c r="W210" s="24">
        <v>891.26799879134774</v>
      </c>
      <c r="X210" s="24">
        <v>893.01034132426116</v>
      </c>
    </row>
    <row r="211" spans="1:24" x14ac:dyDescent="0.3">
      <c r="A211" s="12" t="s">
        <v>1320</v>
      </c>
      <c r="B211" s="12" t="s">
        <v>159</v>
      </c>
      <c r="C211" s="12" t="s">
        <v>1558</v>
      </c>
      <c r="D211" s="7">
        <v>2.1229800000000001</v>
      </c>
      <c r="E211" s="7">
        <v>0.111017</v>
      </c>
      <c r="F211" s="7">
        <v>2.863</v>
      </c>
      <c r="G211" s="7">
        <v>-3.0100000000000001E-3</v>
      </c>
      <c r="H211" s="7">
        <v>16.1999</v>
      </c>
      <c r="I211" s="7">
        <v>4.3579E-2</v>
      </c>
      <c r="J211" s="7">
        <v>0</v>
      </c>
      <c r="K211" s="7">
        <v>3.4357199999999999</v>
      </c>
      <c r="L211" s="7">
        <v>73.197999999999993</v>
      </c>
      <c r="M211" s="7">
        <v>0.57336600000000004</v>
      </c>
      <c r="N211" s="7">
        <v>5.8792999999999998E-2</v>
      </c>
      <c r="O211" s="7">
        <v>0.114604</v>
      </c>
      <c r="P211" s="7">
        <v>98.718000000000004</v>
      </c>
      <c r="Q211" s="7">
        <v>0.42153800000000002</v>
      </c>
      <c r="R211" s="7">
        <v>42.342300000000002</v>
      </c>
      <c r="S211" s="7">
        <v>34.291499999999999</v>
      </c>
      <c r="T211" s="7">
        <f t="shared" si="6"/>
        <v>102.153749</v>
      </c>
      <c r="U211" s="7">
        <f t="shared" si="7"/>
        <v>49.804261708918091</v>
      </c>
      <c r="W211" s="24">
        <v>898.96406727476142</v>
      </c>
      <c r="X211" s="24">
        <v>901.34963000100356</v>
      </c>
    </row>
    <row r="212" spans="1:24" x14ac:dyDescent="0.3">
      <c r="A212" s="12" t="s">
        <v>1321</v>
      </c>
      <c r="B212" s="12" t="s">
        <v>159</v>
      </c>
      <c r="C212" s="12" t="s">
        <v>1558</v>
      </c>
      <c r="D212" s="7">
        <v>1.9230700000000001</v>
      </c>
      <c r="E212" s="7">
        <v>0.11840000000000001</v>
      </c>
      <c r="F212" s="7">
        <v>2.7517200000000002</v>
      </c>
      <c r="G212" s="7">
        <v>8.6200000000000003E-4</v>
      </c>
      <c r="H212" s="7">
        <v>16.110900000000001</v>
      </c>
      <c r="I212" s="7">
        <v>4.0973999999999997E-2</v>
      </c>
      <c r="J212" s="7">
        <v>0</v>
      </c>
      <c r="K212" s="7">
        <v>3.4572699999999998</v>
      </c>
      <c r="L212" s="7">
        <v>73.649600000000007</v>
      </c>
      <c r="M212" s="7">
        <v>0.605097</v>
      </c>
      <c r="N212" s="7">
        <v>0.13836899999999999</v>
      </c>
      <c r="O212" s="7">
        <v>-2.511E-2</v>
      </c>
      <c r="P212" s="7">
        <v>98.771199999999993</v>
      </c>
      <c r="Q212" s="7">
        <v>0.42158099999999998</v>
      </c>
      <c r="R212" s="7">
        <v>42.6004</v>
      </c>
      <c r="S212" s="7">
        <v>34.506500000000003</v>
      </c>
      <c r="T212" s="7">
        <f t="shared" si="6"/>
        <v>102.228452</v>
      </c>
      <c r="U212" s="7">
        <f t="shared" si="7"/>
        <v>49.321851170702253</v>
      </c>
      <c r="W212" s="24">
        <v>883.30194103133044</v>
      </c>
      <c r="X212" s="24">
        <v>884.38794233798853</v>
      </c>
    </row>
    <row r="213" spans="1:24" x14ac:dyDescent="0.3">
      <c r="A213" s="12" t="s">
        <v>1322</v>
      </c>
      <c r="B213" s="12" t="s">
        <v>159</v>
      </c>
      <c r="C213" s="12" t="s">
        <v>1558</v>
      </c>
      <c r="D213" s="7">
        <v>1.80779</v>
      </c>
      <c r="E213" s="7">
        <v>0.11344700000000001</v>
      </c>
      <c r="F213" s="7">
        <v>2.3997099999999998</v>
      </c>
      <c r="G213" s="7">
        <v>-1.2109999999999999E-2</v>
      </c>
      <c r="H213" s="7">
        <v>18.4222</v>
      </c>
      <c r="I213" s="7">
        <v>5.8120999999999999E-2</v>
      </c>
      <c r="J213" s="7">
        <v>0</v>
      </c>
      <c r="K213" s="7">
        <v>2.9987599999999999</v>
      </c>
      <c r="L213" s="7">
        <v>71.708799999999997</v>
      </c>
      <c r="M213" s="7">
        <v>0.53761199999999998</v>
      </c>
      <c r="N213" s="7">
        <v>7.1027000000000007E-2</v>
      </c>
      <c r="O213" s="7">
        <v>-5.4099999999999999E-3</v>
      </c>
      <c r="P213" s="7">
        <v>98.099900000000005</v>
      </c>
      <c r="Q213" s="7">
        <v>0.37556800000000001</v>
      </c>
      <c r="R213" s="7">
        <v>44.777299999999997</v>
      </c>
      <c r="S213" s="7">
        <v>29.930299999999999</v>
      </c>
      <c r="T213" s="7">
        <f t="shared" si="6"/>
        <v>101.098747</v>
      </c>
      <c r="U213" s="7">
        <f t="shared" si="7"/>
        <v>56.309441639789455</v>
      </c>
      <c r="W213" s="24">
        <v>878.14345520889651</v>
      </c>
      <c r="X213" s="24">
        <v>878.80955467228887</v>
      </c>
    </row>
    <row r="214" spans="1:24" x14ac:dyDescent="0.3">
      <c r="A214" s="12" t="s">
        <v>1323</v>
      </c>
      <c r="B214" s="12" t="s">
        <v>159</v>
      </c>
      <c r="C214" s="12" t="s">
        <v>1558</v>
      </c>
      <c r="D214" s="7">
        <v>1.82006</v>
      </c>
      <c r="E214" s="7">
        <v>0.126334</v>
      </c>
      <c r="F214" s="7">
        <v>2.4604200000000001</v>
      </c>
      <c r="G214" s="7">
        <v>6.058E-3</v>
      </c>
      <c r="H214" s="7">
        <v>18.1724</v>
      </c>
      <c r="I214" s="7">
        <v>3.6491000000000003E-2</v>
      </c>
      <c r="J214" s="7">
        <v>0</v>
      </c>
      <c r="K214" s="7">
        <v>3.0813700000000002</v>
      </c>
      <c r="L214" s="7">
        <v>72.248500000000007</v>
      </c>
      <c r="M214" s="7">
        <v>0.59144799999999997</v>
      </c>
      <c r="N214" s="7">
        <v>0.15082300000000001</v>
      </c>
      <c r="O214" s="7">
        <v>1.2611000000000001E-2</v>
      </c>
      <c r="P214" s="7">
        <v>98.706500000000005</v>
      </c>
      <c r="Q214" s="7">
        <v>0.38303199999999998</v>
      </c>
      <c r="R214" s="7">
        <v>44.575000000000003</v>
      </c>
      <c r="S214" s="7">
        <v>30.754799999999999</v>
      </c>
      <c r="T214" s="7">
        <f t="shared" si="6"/>
        <v>101.78781500000001</v>
      </c>
      <c r="U214" s="7">
        <f t="shared" si="7"/>
        <v>55.348391915180756</v>
      </c>
      <c r="W214" s="24">
        <v>878.03606814080104</v>
      </c>
      <c r="X214" s="24">
        <v>878.69346897656442</v>
      </c>
    </row>
    <row r="215" spans="1:24" x14ac:dyDescent="0.3">
      <c r="A215" s="12" t="s">
        <v>1324</v>
      </c>
      <c r="B215" s="12" t="s">
        <v>159</v>
      </c>
      <c r="C215" s="12" t="s">
        <v>1558</v>
      </c>
      <c r="D215" s="7">
        <v>2.0026700000000002</v>
      </c>
      <c r="E215" s="7">
        <v>0.103807</v>
      </c>
      <c r="F215" s="7">
        <v>2.8710800000000001</v>
      </c>
      <c r="G215" s="7">
        <v>9.1940000000000008E-3</v>
      </c>
      <c r="H215" s="7">
        <v>16.1449</v>
      </c>
      <c r="I215" s="7">
        <v>8.5204000000000002E-2</v>
      </c>
      <c r="J215" s="7">
        <v>0</v>
      </c>
      <c r="K215" s="7">
        <v>3.4493499999999999</v>
      </c>
      <c r="L215" s="7">
        <v>73.464299999999994</v>
      </c>
      <c r="M215" s="7">
        <v>0.679643</v>
      </c>
      <c r="N215" s="7">
        <v>0.117564</v>
      </c>
      <c r="O215" s="7">
        <v>-2.5069999999999999E-2</v>
      </c>
      <c r="P215" s="7">
        <v>98.902699999999996</v>
      </c>
      <c r="Q215" s="7">
        <v>0.421676</v>
      </c>
      <c r="R215" s="7">
        <v>42.486199999999997</v>
      </c>
      <c r="S215" s="7">
        <v>34.427500000000002</v>
      </c>
      <c r="T215" s="7">
        <f t="shared" si="6"/>
        <v>102.35204200000001</v>
      </c>
      <c r="U215" s="7">
        <f t="shared" si="7"/>
        <v>49.512851956711764</v>
      </c>
      <c r="W215" s="24">
        <v>889.68290127120144</v>
      </c>
      <c r="X215" s="24">
        <v>891.29387897980905</v>
      </c>
    </row>
    <row r="216" spans="1:24" x14ac:dyDescent="0.3">
      <c r="A216" s="12" t="s">
        <v>1325</v>
      </c>
      <c r="B216" s="12" t="s">
        <v>159</v>
      </c>
      <c r="C216" s="12" t="s">
        <v>1558</v>
      </c>
      <c r="D216" s="7">
        <v>1.99977</v>
      </c>
      <c r="E216" s="7">
        <v>8.9950000000000002E-2</v>
      </c>
      <c r="F216" s="7">
        <v>2.8593600000000001</v>
      </c>
      <c r="G216" s="7">
        <v>-1.264E-2</v>
      </c>
      <c r="H216" s="7">
        <v>16.2011</v>
      </c>
      <c r="I216" s="7">
        <v>2.2374999999999999E-2</v>
      </c>
      <c r="J216" s="7">
        <v>0</v>
      </c>
      <c r="K216" s="7">
        <v>3.42536</v>
      </c>
      <c r="L216" s="7">
        <v>73.313500000000005</v>
      </c>
      <c r="M216" s="7">
        <v>0.55183800000000005</v>
      </c>
      <c r="N216" s="7">
        <v>4.1158E-2</v>
      </c>
      <c r="O216" s="7">
        <v>6.6267000000000006E-2</v>
      </c>
      <c r="P216" s="7">
        <v>98.558099999999996</v>
      </c>
      <c r="Q216" s="7">
        <v>0.41960500000000001</v>
      </c>
      <c r="R216" s="7">
        <v>42.550800000000002</v>
      </c>
      <c r="S216" s="7">
        <v>34.188000000000002</v>
      </c>
      <c r="T216" s="7">
        <f t="shared" si="6"/>
        <v>101.983338</v>
      </c>
      <c r="U216" s="7">
        <f t="shared" si="7"/>
        <v>49.741881104221953</v>
      </c>
      <c r="W216" s="24">
        <v>889.77303265616456</v>
      </c>
      <c r="X216" s="24">
        <v>891.3914697984178</v>
      </c>
    </row>
    <row r="217" spans="1:24" x14ac:dyDescent="0.3">
      <c r="A217" s="12" t="s">
        <v>1326</v>
      </c>
      <c r="B217" s="12" t="s">
        <v>159</v>
      </c>
      <c r="C217" s="12" t="s">
        <v>1558</v>
      </c>
      <c r="D217" s="7">
        <v>1.9873099999999999</v>
      </c>
      <c r="E217" s="7">
        <v>0.123182</v>
      </c>
      <c r="F217" s="7">
        <v>2.70567</v>
      </c>
      <c r="G217" s="7">
        <v>2.5929999999999998E-3</v>
      </c>
      <c r="H217" s="7">
        <v>16.353200000000001</v>
      </c>
      <c r="I217" s="7">
        <v>6.5713999999999995E-2</v>
      </c>
      <c r="J217" s="7">
        <v>0</v>
      </c>
      <c r="K217" s="7">
        <v>3.4119999999999999</v>
      </c>
      <c r="L217" s="7">
        <v>73.300600000000003</v>
      </c>
      <c r="M217" s="7">
        <v>0.58130599999999999</v>
      </c>
      <c r="N217" s="7">
        <v>0.17394599999999999</v>
      </c>
      <c r="O217" s="7">
        <v>1.7961000000000001E-2</v>
      </c>
      <c r="P217" s="7">
        <v>98.723500000000001</v>
      </c>
      <c r="Q217" s="7">
        <v>0.41804200000000002</v>
      </c>
      <c r="R217" s="7">
        <v>42.657899999999998</v>
      </c>
      <c r="S217" s="7">
        <v>34.054699999999997</v>
      </c>
      <c r="T217" s="7">
        <f t="shared" si="6"/>
        <v>102.135482</v>
      </c>
      <c r="U217" s="7">
        <f t="shared" si="7"/>
        <v>50.13818312286125</v>
      </c>
      <c r="W217" s="24">
        <v>888.86965859438851</v>
      </c>
      <c r="X217" s="24">
        <v>890.41338648308283</v>
      </c>
    </row>
    <row r="218" spans="1:24" x14ac:dyDescent="0.3">
      <c r="A218" s="12" t="s">
        <v>1327</v>
      </c>
      <c r="B218" s="12" t="s">
        <v>159</v>
      </c>
      <c r="C218" s="12" t="s">
        <v>1558</v>
      </c>
      <c r="D218" s="7">
        <v>1.6963699999999999</v>
      </c>
      <c r="E218" s="7">
        <v>0.128529</v>
      </c>
      <c r="F218" s="7">
        <v>2.2997399999999999</v>
      </c>
      <c r="G218" s="7">
        <v>-7.2700000000000004E-3</v>
      </c>
      <c r="H218" s="7">
        <v>18.130199999999999</v>
      </c>
      <c r="I218" s="7">
        <v>6.7901000000000003E-2</v>
      </c>
      <c r="J218" s="7">
        <v>0</v>
      </c>
      <c r="K218" s="7">
        <v>3.1274000000000002</v>
      </c>
      <c r="L218" s="7">
        <v>72.872</v>
      </c>
      <c r="M218" s="7">
        <v>0.59808499999999998</v>
      </c>
      <c r="N218" s="7">
        <v>0.177594</v>
      </c>
      <c r="O218" s="7">
        <v>4.8682999999999997E-2</v>
      </c>
      <c r="P218" s="7">
        <v>99.139200000000002</v>
      </c>
      <c r="Q218" s="7">
        <v>0.38542700000000002</v>
      </c>
      <c r="R218" s="7">
        <v>44.7851</v>
      </c>
      <c r="S218" s="7">
        <v>31.214200000000002</v>
      </c>
      <c r="T218" s="7">
        <f t="shared" si="6"/>
        <v>102.26653200000001</v>
      </c>
      <c r="U218" s="7">
        <f t="shared" si="7"/>
        <v>54.857292000437063</v>
      </c>
      <c r="W218" s="24">
        <v>866.57494966319155</v>
      </c>
      <c r="X218" s="24">
        <v>866.31397119924031</v>
      </c>
    </row>
    <row r="219" spans="1:24" x14ac:dyDescent="0.3">
      <c r="A219" s="12" t="s">
        <v>1328</v>
      </c>
      <c r="B219" s="12" t="s">
        <v>159</v>
      </c>
      <c r="C219" s="12" t="s">
        <v>1558</v>
      </c>
      <c r="D219" s="7">
        <v>1.57162</v>
      </c>
      <c r="E219" s="7">
        <v>0.143539</v>
      </c>
      <c r="F219" s="7">
        <v>2.34781</v>
      </c>
      <c r="G219" s="7">
        <v>2.294E-3</v>
      </c>
      <c r="H219" s="7">
        <v>17.929400000000001</v>
      </c>
      <c r="I219" s="7">
        <v>8.0118999999999996E-2</v>
      </c>
      <c r="J219" s="7">
        <v>0</v>
      </c>
      <c r="K219" s="7">
        <v>3.09815</v>
      </c>
      <c r="L219" s="7">
        <v>72.626499999999993</v>
      </c>
      <c r="M219" s="7">
        <v>0.58808400000000005</v>
      </c>
      <c r="N219" s="7">
        <v>1.7645000000000001E-2</v>
      </c>
      <c r="O219" s="7">
        <v>-2.6880000000000001E-2</v>
      </c>
      <c r="P219" s="7">
        <v>98.378299999999996</v>
      </c>
      <c r="Q219" s="7">
        <v>0.38311299999999998</v>
      </c>
      <c r="R219" s="7">
        <v>44.802399999999999</v>
      </c>
      <c r="S219" s="7">
        <v>30.9223</v>
      </c>
      <c r="T219" s="7">
        <f t="shared" si="6"/>
        <v>101.47648100000001</v>
      </c>
      <c r="U219" s="7">
        <f t="shared" si="7"/>
        <v>54.510179211897722</v>
      </c>
      <c r="W219" s="24">
        <v>856.14906526681557</v>
      </c>
      <c r="X219" s="24">
        <v>855.06984609589699</v>
      </c>
    </row>
    <row r="220" spans="1:24" x14ac:dyDescent="0.3">
      <c r="A220" s="12" t="s">
        <v>1329</v>
      </c>
      <c r="B220" s="12" t="s">
        <v>159</v>
      </c>
      <c r="C220" s="12" t="s">
        <v>1558</v>
      </c>
      <c r="D220" s="7">
        <v>2.45153</v>
      </c>
      <c r="E220" s="7">
        <v>0.11819399999999999</v>
      </c>
      <c r="F220" s="7">
        <v>3.1283500000000002</v>
      </c>
      <c r="G220" s="7">
        <v>-2.2440000000000002E-2</v>
      </c>
      <c r="H220" s="7">
        <v>15.354200000000001</v>
      </c>
      <c r="I220" s="7">
        <v>4.1357999999999999E-2</v>
      </c>
      <c r="J220" s="7">
        <v>0</v>
      </c>
      <c r="K220" s="7">
        <v>3.57247</v>
      </c>
      <c r="L220" s="7">
        <v>73.363100000000003</v>
      </c>
      <c r="M220" s="7">
        <v>0.50761199999999995</v>
      </c>
      <c r="N220" s="7">
        <v>5.6269E-2</v>
      </c>
      <c r="O220" s="7">
        <v>-2.3460000000000002E-2</v>
      </c>
      <c r="P220" s="7">
        <v>98.5471</v>
      </c>
      <c r="Q220" s="7">
        <v>0.43733</v>
      </c>
      <c r="R220" s="7">
        <v>41.279200000000003</v>
      </c>
      <c r="S220" s="7">
        <v>35.656300000000002</v>
      </c>
      <c r="T220" s="7">
        <f t="shared" si="6"/>
        <v>102.11958300000001</v>
      </c>
      <c r="U220" s="7">
        <f t="shared" si="7"/>
        <v>47.526773234462759</v>
      </c>
      <c r="W220" s="24">
        <v>920.62985422106567</v>
      </c>
      <c r="X220" s="24">
        <v>924.87447380592448</v>
      </c>
    </row>
    <row r="221" spans="1:24" x14ac:dyDescent="0.3">
      <c r="A221" s="12" t="s">
        <v>1330</v>
      </c>
      <c r="B221" s="12" t="s">
        <v>159</v>
      </c>
      <c r="C221" s="12" t="s">
        <v>1558</v>
      </c>
      <c r="D221" s="7">
        <v>2.42198</v>
      </c>
      <c r="E221" s="7">
        <v>0.107067</v>
      </c>
      <c r="F221" s="7">
        <v>3.1110600000000002</v>
      </c>
      <c r="G221" s="7">
        <v>-5.4299999999999999E-3</v>
      </c>
      <c r="H221" s="7">
        <v>15.4124</v>
      </c>
      <c r="I221" s="7">
        <v>6.0905000000000001E-2</v>
      </c>
      <c r="J221" s="7">
        <v>0</v>
      </c>
      <c r="K221" s="7">
        <v>3.6092499999999998</v>
      </c>
      <c r="L221" s="7">
        <v>73.770399999999995</v>
      </c>
      <c r="M221" s="7">
        <v>0.52354999999999996</v>
      </c>
      <c r="N221" s="7">
        <v>0.150283</v>
      </c>
      <c r="O221" s="7">
        <v>7.5382000000000005E-2</v>
      </c>
      <c r="P221" s="7">
        <v>99.236800000000002</v>
      </c>
      <c r="Q221" s="7">
        <v>0.43939299999999998</v>
      </c>
      <c r="R221" s="7">
        <v>41.356200000000001</v>
      </c>
      <c r="S221" s="7">
        <v>36.023400000000002</v>
      </c>
      <c r="T221" s="7">
        <f t="shared" si="6"/>
        <v>102.846047</v>
      </c>
      <c r="U221" s="7">
        <f t="shared" si="7"/>
        <v>47.45669348357373</v>
      </c>
      <c r="W221" s="24">
        <v>917.89341836500989</v>
      </c>
      <c r="X221" s="24">
        <v>921.8992965573841</v>
      </c>
    </row>
    <row r="222" spans="1:24" x14ac:dyDescent="0.3">
      <c r="A222" s="12" t="s">
        <v>1331</v>
      </c>
      <c r="B222" s="12" t="s">
        <v>159</v>
      </c>
      <c r="C222" s="12" t="s">
        <v>1558</v>
      </c>
      <c r="D222" s="7">
        <v>3.63443</v>
      </c>
      <c r="E222" s="7">
        <v>0.14572299999999999</v>
      </c>
      <c r="F222" s="7">
        <v>3.72018</v>
      </c>
      <c r="G222" s="7">
        <v>1.2517E-2</v>
      </c>
      <c r="H222" s="7">
        <v>11.3948</v>
      </c>
      <c r="I222" s="7">
        <v>7.4229000000000003E-2</v>
      </c>
      <c r="J222" s="7">
        <v>0</v>
      </c>
      <c r="K222" s="7">
        <v>4.2725900000000001</v>
      </c>
      <c r="L222" s="7">
        <v>74.220500000000001</v>
      </c>
      <c r="M222" s="7">
        <v>0.36577300000000001</v>
      </c>
      <c r="N222" s="7">
        <v>0.15404399999999999</v>
      </c>
      <c r="O222" s="7">
        <v>-0.17322000000000001</v>
      </c>
      <c r="P222" s="7">
        <v>97.821600000000004</v>
      </c>
      <c r="Q222" s="7">
        <v>0.51699499999999998</v>
      </c>
      <c r="R222" s="7">
        <v>35.8489</v>
      </c>
      <c r="S222" s="7">
        <v>42.644199999999998</v>
      </c>
      <c r="T222" s="7">
        <f t="shared" si="6"/>
        <v>102.094166</v>
      </c>
      <c r="U222" s="7">
        <f t="shared" si="7"/>
        <v>36.400024551086361</v>
      </c>
      <c r="W222" s="24">
        <v>982.24514417447836</v>
      </c>
      <c r="X222" s="24">
        <v>992.16865800918345</v>
      </c>
    </row>
    <row r="223" spans="1:24" x14ac:dyDescent="0.3">
      <c r="A223" s="12" t="s">
        <v>1332</v>
      </c>
      <c r="B223" s="12" t="s">
        <v>159</v>
      </c>
      <c r="C223" s="12" t="s">
        <v>1558</v>
      </c>
      <c r="D223" s="7">
        <v>3.63442</v>
      </c>
      <c r="E223" s="7">
        <v>0.13473599999999999</v>
      </c>
      <c r="F223" s="7">
        <v>3.7460800000000001</v>
      </c>
      <c r="G223" s="7">
        <v>9.3130000000000001E-3</v>
      </c>
      <c r="H223" s="7">
        <v>11.3713</v>
      </c>
      <c r="I223" s="7">
        <v>6.3865000000000005E-2</v>
      </c>
      <c r="J223" s="7">
        <v>0</v>
      </c>
      <c r="K223" s="7">
        <v>4.2573699999999999</v>
      </c>
      <c r="L223" s="7">
        <v>74.128200000000007</v>
      </c>
      <c r="M223" s="7">
        <v>0.344084</v>
      </c>
      <c r="N223" s="7">
        <v>4.4436000000000003E-2</v>
      </c>
      <c r="O223" s="7">
        <v>-0.22014</v>
      </c>
      <c r="P223" s="7">
        <v>97.513599999999997</v>
      </c>
      <c r="Q223" s="7">
        <v>0.515795</v>
      </c>
      <c r="R223" s="7">
        <v>35.893300000000004</v>
      </c>
      <c r="S223" s="7">
        <v>42.4923</v>
      </c>
      <c r="T223" s="7">
        <f t="shared" si="6"/>
        <v>101.771064</v>
      </c>
      <c r="U223" s="7">
        <f t="shared" si="7"/>
        <v>36.37380277855862</v>
      </c>
      <c r="W223" s="24">
        <v>982.45284166440592</v>
      </c>
      <c r="X223" s="24">
        <v>992.39648483838846</v>
      </c>
    </row>
    <row r="224" spans="1:24" x14ac:dyDescent="0.3">
      <c r="A224" s="12" t="s">
        <v>1333</v>
      </c>
      <c r="B224" s="12" t="s">
        <v>159</v>
      </c>
      <c r="C224" s="12" t="s">
        <v>1558</v>
      </c>
      <c r="D224" s="7">
        <v>3.6338699999999999</v>
      </c>
      <c r="E224" s="7">
        <v>0.13875499999999999</v>
      </c>
      <c r="F224" s="7">
        <v>3.7067000000000001</v>
      </c>
      <c r="G224" s="7">
        <v>1.5204000000000001E-2</v>
      </c>
      <c r="H224" s="7">
        <v>11.442399999999999</v>
      </c>
      <c r="I224" s="7">
        <v>8.8983999999999994E-2</v>
      </c>
      <c r="J224" s="7">
        <v>0</v>
      </c>
      <c r="K224" s="7">
        <v>4.2796099999999999</v>
      </c>
      <c r="L224" s="7">
        <v>74.265600000000006</v>
      </c>
      <c r="M224" s="7">
        <v>0.46859800000000001</v>
      </c>
      <c r="N224" s="7">
        <v>5.0590000000000003E-2</v>
      </c>
      <c r="O224" s="7">
        <v>-6.8870000000000001E-2</v>
      </c>
      <c r="P224" s="7">
        <v>98.0214</v>
      </c>
      <c r="Q224" s="7">
        <v>0.51752900000000002</v>
      </c>
      <c r="R224" s="7">
        <v>35.831000000000003</v>
      </c>
      <c r="S224" s="7">
        <v>42.714199999999998</v>
      </c>
      <c r="T224" s="7">
        <f t="shared" si="6"/>
        <v>102.301041</v>
      </c>
      <c r="U224" s="7">
        <f t="shared" si="7"/>
        <v>36.514077142825634</v>
      </c>
      <c r="W224" s="24">
        <v>982.11777432741405</v>
      </c>
      <c r="X224" s="24">
        <v>992.02894719965389</v>
      </c>
    </row>
    <row r="225" spans="1:24" x14ac:dyDescent="0.3">
      <c r="A225" s="12" t="s">
        <v>1334</v>
      </c>
      <c r="B225" s="12" t="s">
        <v>159</v>
      </c>
      <c r="C225" s="12" t="s">
        <v>1558</v>
      </c>
      <c r="D225" s="7">
        <v>3.68276</v>
      </c>
      <c r="E225" s="7">
        <v>0.13859399999999999</v>
      </c>
      <c r="F225" s="7">
        <v>3.7820299999999998</v>
      </c>
      <c r="G225" s="7">
        <v>3.2060000000000001E-3</v>
      </c>
      <c r="H225" s="7">
        <v>11.721399999999999</v>
      </c>
      <c r="I225" s="7">
        <v>0.11268499999999999</v>
      </c>
      <c r="J225" s="7">
        <v>0</v>
      </c>
      <c r="K225" s="7">
        <v>4.2422700000000004</v>
      </c>
      <c r="L225" s="7">
        <v>74.246200000000002</v>
      </c>
      <c r="M225" s="7">
        <v>0.40672599999999998</v>
      </c>
      <c r="N225" s="7">
        <v>0.10384699999999999</v>
      </c>
      <c r="O225" s="7">
        <v>-4.156E-2</v>
      </c>
      <c r="P225" s="7">
        <v>98.398200000000003</v>
      </c>
      <c r="Q225" s="7">
        <v>0.51314899999999997</v>
      </c>
      <c r="R225" s="7">
        <v>36.146799999999999</v>
      </c>
      <c r="S225" s="7">
        <v>42.3416</v>
      </c>
      <c r="T225" s="7">
        <f t="shared" si="6"/>
        <v>102.64035799999999</v>
      </c>
      <c r="U225" s="7">
        <f t="shared" si="7"/>
        <v>37.302254547098222</v>
      </c>
      <c r="W225" s="24">
        <v>984.39935974951686</v>
      </c>
      <c r="X225" s="24">
        <v>994.53197647908019</v>
      </c>
    </row>
    <row r="226" spans="1:24" x14ac:dyDescent="0.3">
      <c r="A226" s="12" t="s">
        <v>1335</v>
      </c>
      <c r="B226" s="12" t="s">
        <v>159</v>
      </c>
      <c r="C226" s="12" t="s">
        <v>1558</v>
      </c>
      <c r="D226" s="7">
        <v>2.22451</v>
      </c>
      <c r="E226" s="7">
        <v>0.110114</v>
      </c>
      <c r="F226" s="7">
        <v>2.0630700000000002</v>
      </c>
      <c r="G226" s="7">
        <v>5.5129999999999997E-3</v>
      </c>
      <c r="H226" s="7">
        <v>14.4794</v>
      </c>
      <c r="I226" s="7">
        <v>2.7352000000000001E-2</v>
      </c>
      <c r="J226" s="7">
        <v>0</v>
      </c>
      <c r="K226" s="7">
        <v>3.8529399999999998</v>
      </c>
      <c r="L226" s="7">
        <v>74.4923</v>
      </c>
      <c r="M226" s="7">
        <v>0.85077899999999995</v>
      </c>
      <c r="N226" s="7">
        <v>0.33491300000000002</v>
      </c>
      <c r="O226" s="7">
        <v>5.4163000000000003E-2</v>
      </c>
      <c r="P226" s="7">
        <v>98.495000000000005</v>
      </c>
      <c r="Q226" s="7">
        <v>0.46451500000000001</v>
      </c>
      <c r="R226" s="7">
        <v>39.889499999999998</v>
      </c>
      <c r="S226" s="7">
        <v>38.4557</v>
      </c>
      <c r="T226" s="7">
        <f t="shared" si="6"/>
        <v>102.34795399999999</v>
      </c>
      <c r="U226" s="7">
        <f t="shared" si="7"/>
        <v>44.64361758323237</v>
      </c>
      <c r="W226" s="24">
        <v>903.37717273171006</v>
      </c>
      <c r="X226" s="24">
        <v>906.13562367210488</v>
      </c>
    </row>
    <row r="227" spans="1:24" x14ac:dyDescent="0.3">
      <c r="A227" s="12" t="s">
        <v>1336</v>
      </c>
      <c r="B227" s="12" t="s">
        <v>159</v>
      </c>
      <c r="C227" s="12" t="s">
        <v>1558</v>
      </c>
      <c r="D227" s="7">
        <v>2.1905600000000001</v>
      </c>
      <c r="E227" s="7">
        <v>0.104958</v>
      </c>
      <c r="F227" s="7">
        <v>2.08284</v>
      </c>
      <c r="G227" s="7">
        <v>1.0111E-2</v>
      </c>
      <c r="H227" s="7">
        <v>14.475300000000001</v>
      </c>
      <c r="I227" s="7">
        <v>6.3920000000000001E-3</v>
      </c>
      <c r="J227" s="7">
        <v>0</v>
      </c>
      <c r="K227" s="7">
        <v>3.83711</v>
      </c>
      <c r="L227" s="7">
        <v>74.533600000000007</v>
      </c>
      <c r="M227" s="7">
        <v>0.813276</v>
      </c>
      <c r="N227" s="7">
        <v>0.19480500000000001</v>
      </c>
      <c r="O227" s="7">
        <v>-1.8E-3</v>
      </c>
      <c r="P227" s="7">
        <v>98.247200000000007</v>
      </c>
      <c r="Q227" s="7">
        <v>0.46235100000000001</v>
      </c>
      <c r="R227" s="7">
        <v>40.073</v>
      </c>
      <c r="S227" s="7">
        <v>38.297800000000002</v>
      </c>
      <c r="T227" s="7">
        <f t="shared" si="6"/>
        <v>102.084352</v>
      </c>
      <c r="U227" s="7">
        <f t="shared" si="7"/>
        <v>44.611803101458698</v>
      </c>
      <c r="W227" s="24">
        <v>900.96476468123728</v>
      </c>
      <c r="X227" s="24">
        <v>903.51901153425479</v>
      </c>
    </row>
    <row r="228" spans="1:24" x14ac:dyDescent="0.3">
      <c r="A228" s="12" t="s">
        <v>1337</v>
      </c>
      <c r="B228" s="12" t="s">
        <v>159</v>
      </c>
      <c r="C228" s="12" t="s">
        <v>1558</v>
      </c>
      <c r="D228" s="7">
        <v>8.2780000000000006E-3</v>
      </c>
      <c r="E228" s="7">
        <v>3.6542999999999999E-2</v>
      </c>
      <c r="F228" s="7">
        <v>-5.5999999999999999E-3</v>
      </c>
      <c r="G228" s="7">
        <v>-2.1099999999999999E-3</v>
      </c>
      <c r="H228" s="7">
        <v>0.77661199999999997</v>
      </c>
      <c r="I228" s="7">
        <v>1.6597000000000001E-2</v>
      </c>
      <c r="J228" s="7">
        <v>0</v>
      </c>
      <c r="K228" s="7">
        <v>5.6028099999999998</v>
      </c>
      <c r="L228" s="7">
        <v>76.902799999999999</v>
      </c>
      <c r="M228" s="7">
        <v>9.7419000000000006E-2</v>
      </c>
      <c r="N228" s="7">
        <v>-4.6890000000000001E-2</v>
      </c>
      <c r="O228" s="7">
        <v>-7.1599999999999997E-3</v>
      </c>
      <c r="P228" s="7">
        <v>83.379300000000001</v>
      </c>
      <c r="Q228" s="7">
        <v>0.65430900000000003</v>
      </c>
      <c r="R228" s="7">
        <v>26.584700000000002</v>
      </c>
      <c r="S228" s="7">
        <v>55.920999999999999</v>
      </c>
      <c r="T228" s="7">
        <f t="shared" si="6"/>
        <v>88.982199000000008</v>
      </c>
      <c r="U228" s="7">
        <f t="shared" si="7"/>
        <v>2.7004101658373898</v>
      </c>
      <c r="W228" s="24">
        <v>396.61120554704382</v>
      </c>
      <c r="X228" s="24">
        <v>375.20229508900127</v>
      </c>
    </row>
    <row r="229" spans="1:24" x14ac:dyDescent="0.3">
      <c r="A229" s="12" t="s">
        <v>1338</v>
      </c>
      <c r="B229" s="12" t="s">
        <v>159</v>
      </c>
      <c r="C229" s="12" t="s">
        <v>1558</v>
      </c>
      <c r="D229" s="7">
        <v>3.7298399999999998</v>
      </c>
      <c r="E229" s="7">
        <v>0.12463200000000001</v>
      </c>
      <c r="F229" s="7">
        <v>3.4277899999999999</v>
      </c>
      <c r="G229" s="7">
        <v>1.5664999999999998E-2</v>
      </c>
      <c r="H229" s="7">
        <v>12.657400000000001</v>
      </c>
      <c r="I229" s="7">
        <v>7.4519000000000002E-2</v>
      </c>
      <c r="J229" s="7">
        <v>0</v>
      </c>
      <c r="K229" s="7">
        <v>4.1474099999999998</v>
      </c>
      <c r="L229" s="7">
        <v>74.296700000000001</v>
      </c>
      <c r="M229" s="7">
        <v>0.38370300000000002</v>
      </c>
      <c r="N229" s="7">
        <v>5.6160000000000002E-2</v>
      </c>
      <c r="O229" s="7">
        <v>-2.1600000000000001E-2</v>
      </c>
      <c r="P229" s="7">
        <v>98.892200000000003</v>
      </c>
      <c r="Q229" s="7">
        <v>0.501332</v>
      </c>
      <c r="R229" s="7">
        <v>37.049399999999999</v>
      </c>
      <c r="S229" s="7">
        <v>41.3947</v>
      </c>
      <c r="T229" s="7">
        <f t="shared" si="6"/>
        <v>103.039619</v>
      </c>
      <c r="U229" s="7">
        <f t="shared" si="7"/>
        <v>39.861456616228807</v>
      </c>
      <c r="W229" s="24">
        <v>986.41738425613516</v>
      </c>
      <c r="X229" s="24">
        <v>996.74653418415392</v>
      </c>
    </row>
    <row r="230" spans="1:24" x14ac:dyDescent="0.3">
      <c r="A230" s="12" t="s">
        <v>1339</v>
      </c>
      <c r="B230" s="12" t="s">
        <v>159</v>
      </c>
      <c r="C230" s="12" t="s">
        <v>1558</v>
      </c>
      <c r="D230" s="7">
        <v>3.9469599999999998</v>
      </c>
      <c r="E230" s="7">
        <v>0.152445</v>
      </c>
      <c r="F230" s="7">
        <v>3.6728800000000001</v>
      </c>
      <c r="G230" s="7">
        <v>1.2229E-2</v>
      </c>
      <c r="H230" s="7">
        <v>12.1889</v>
      </c>
      <c r="I230" s="7">
        <v>8.8400999999999993E-2</v>
      </c>
      <c r="J230" s="7">
        <v>0</v>
      </c>
      <c r="K230" s="7">
        <v>4.1589900000000002</v>
      </c>
      <c r="L230" s="7">
        <v>73.446600000000004</v>
      </c>
      <c r="M230" s="7">
        <v>0.42832399999999998</v>
      </c>
      <c r="N230" s="7">
        <v>-5.9300000000000004E-3</v>
      </c>
      <c r="O230" s="7">
        <v>1.6250000000000001E-2</v>
      </c>
      <c r="P230" s="7">
        <v>98.105999999999995</v>
      </c>
      <c r="Q230" s="7">
        <v>0.508552</v>
      </c>
      <c r="R230" s="7">
        <v>36.095199999999998</v>
      </c>
      <c r="S230" s="7">
        <v>41.510399999999997</v>
      </c>
      <c r="T230" s="7">
        <f t="shared" si="6"/>
        <v>102.265049</v>
      </c>
      <c r="U230" s="7">
        <f t="shared" si="7"/>
        <v>38.964247389651078</v>
      </c>
      <c r="W230" s="24">
        <v>997.93025727641157</v>
      </c>
      <c r="X230" s="24">
        <v>1009.392671669071</v>
      </c>
    </row>
    <row r="231" spans="1:24" x14ac:dyDescent="0.3">
      <c r="A231" s="12" t="s">
        <v>1340</v>
      </c>
      <c r="B231" s="12" t="s">
        <v>159</v>
      </c>
      <c r="C231" s="12" t="s">
        <v>1558</v>
      </c>
      <c r="D231" s="7">
        <v>3.88652</v>
      </c>
      <c r="E231" s="7">
        <v>0.14474600000000001</v>
      </c>
      <c r="F231" s="7">
        <v>3.7875800000000002</v>
      </c>
      <c r="G231" s="7">
        <v>2.3133000000000001E-2</v>
      </c>
      <c r="H231" s="7">
        <v>11.275600000000001</v>
      </c>
      <c r="I231" s="7">
        <v>0.100398</v>
      </c>
      <c r="J231" s="7">
        <v>0</v>
      </c>
      <c r="K231" s="7">
        <v>4.2902100000000001</v>
      </c>
      <c r="L231" s="7">
        <v>73.610900000000001</v>
      </c>
      <c r="M231" s="7">
        <v>0.46476800000000001</v>
      </c>
      <c r="N231" s="7">
        <v>0.14415700000000001</v>
      </c>
      <c r="O231" s="7">
        <v>-3.2250000000000001E-2</v>
      </c>
      <c r="P231" s="7">
        <v>97.695700000000002</v>
      </c>
      <c r="Q231" s="7">
        <v>0.52342699999999998</v>
      </c>
      <c r="R231" s="7">
        <v>35.081000000000003</v>
      </c>
      <c r="S231" s="7">
        <v>42.820099999999996</v>
      </c>
      <c r="T231" s="7">
        <f t="shared" si="6"/>
        <v>101.985962</v>
      </c>
      <c r="U231" s="7">
        <f t="shared" si="7"/>
        <v>36.327524903489</v>
      </c>
      <c r="W231" s="24">
        <v>994.92942133455767</v>
      </c>
      <c r="X231" s="24">
        <v>1006.0944743964162</v>
      </c>
    </row>
    <row r="232" spans="1:24" x14ac:dyDescent="0.3">
      <c r="A232" s="12" t="s">
        <v>1341</v>
      </c>
      <c r="B232" s="12" t="s">
        <v>159</v>
      </c>
      <c r="C232" s="12" t="s">
        <v>1558</v>
      </c>
      <c r="D232" s="7">
        <v>3.8541500000000002</v>
      </c>
      <c r="E232" s="7">
        <v>0.122045</v>
      </c>
      <c r="F232" s="7">
        <v>3.96007</v>
      </c>
      <c r="G232" s="7">
        <v>3.6990000000000002E-2</v>
      </c>
      <c r="H232" s="7">
        <v>11.293100000000001</v>
      </c>
      <c r="I232" s="7">
        <v>8.0738000000000004E-2</v>
      </c>
      <c r="J232" s="7">
        <v>0</v>
      </c>
      <c r="K232" s="7">
        <v>4.3955200000000003</v>
      </c>
      <c r="L232" s="7">
        <v>75.441400000000002</v>
      </c>
      <c r="M232" s="7">
        <v>0.35341400000000001</v>
      </c>
      <c r="N232" s="7">
        <v>-0.10076</v>
      </c>
      <c r="O232" s="7">
        <v>1.6244000000000001E-2</v>
      </c>
      <c r="P232" s="7">
        <v>99.4529</v>
      </c>
      <c r="Q232" s="7">
        <v>0.523262</v>
      </c>
      <c r="R232" s="7">
        <v>35.965699999999998</v>
      </c>
      <c r="S232" s="7">
        <v>43.871099999999998</v>
      </c>
      <c r="T232" s="7">
        <f t="shared" si="6"/>
        <v>103.848311</v>
      </c>
      <c r="U232" s="7">
        <f t="shared" si="7"/>
        <v>35.599159613640559</v>
      </c>
      <c r="W232" s="24">
        <v>989.36198007231178</v>
      </c>
      <c r="X232" s="24">
        <v>999.97902954317078</v>
      </c>
    </row>
    <row r="233" spans="1:24" x14ac:dyDescent="0.3">
      <c r="A233" s="12" t="s">
        <v>1342</v>
      </c>
      <c r="B233" s="12" t="s">
        <v>159</v>
      </c>
      <c r="C233" s="12" t="s">
        <v>1558</v>
      </c>
      <c r="D233" s="7">
        <v>3.68268</v>
      </c>
      <c r="E233" s="7">
        <v>0.108765</v>
      </c>
      <c r="F233" s="7">
        <v>3.89784</v>
      </c>
      <c r="G233" s="7">
        <v>1.9706999999999999E-2</v>
      </c>
      <c r="H233" s="7">
        <v>11.353</v>
      </c>
      <c r="I233" s="7">
        <v>8.0686999999999995E-2</v>
      </c>
      <c r="J233" s="7">
        <v>0</v>
      </c>
      <c r="K233" s="7">
        <v>4.29535</v>
      </c>
      <c r="L233" s="7">
        <v>74.254800000000003</v>
      </c>
      <c r="M233" s="7">
        <v>0.34550799999999998</v>
      </c>
      <c r="N233" s="7">
        <v>0.106157</v>
      </c>
      <c r="O233" s="7">
        <v>3.9505999999999999E-2</v>
      </c>
      <c r="P233" s="7">
        <v>98.183999999999997</v>
      </c>
      <c r="Q233" s="7">
        <v>0.51950799999999997</v>
      </c>
      <c r="R233" s="7">
        <v>35.678800000000003</v>
      </c>
      <c r="S233" s="7">
        <v>42.871299999999998</v>
      </c>
      <c r="T233" s="7">
        <f t="shared" si="6"/>
        <v>102.47929999999999</v>
      </c>
      <c r="U233" s="7">
        <f t="shared" si="7"/>
        <v>36.267912363390735</v>
      </c>
      <c r="W233" s="24">
        <v>984.3762987121786</v>
      </c>
      <c r="X233" s="24">
        <v>994.50667318653177</v>
      </c>
    </row>
    <row r="234" spans="1:24" x14ac:dyDescent="0.3">
      <c r="A234" s="12" t="s">
        <v>1343</v>
      </c>
      <c r="B234" s="12" t="s">
        <v>159</v>
      </c>
      <c r="C234" s="12" t="s">
        <v>1558</v>
      </c>
      <c r="D234" s="7">
        <v>3.6741999999999999</v>
      </c>
      <c r="E234" s="7">
        <v>0.12881799999999999</v>
      </c>
      <c r="F234" s="7">
        <v>3.8832900000000001</v>
      </c>
      <c r="G234" s="7">
        <v>-4.5500000000000002E-3</v>
      </c>
      <c r="H234" s="7">
        <v>11.334099999999999</v>
      </c>
      <c r="I234" s="7">
        <v>0.10452400000000001</v>
      </c>
      <c r="J234" s="7">
        <v>0</v>
      </c>
      <c r="K234" s="7">
        <v>4.3031800000000002</v>
      </c>
      <c r="L234" s="7">
        <v>74.421800000000005</v>
      </c>
      <c r="M234" s="7">
        <v>0.40600399999999998</v>
      </c>
      <c r="N234" s="7">
        <v>0.100725</v>
      </c>
      <c r="O234" s="7">
        <v>-1.985E-2</v>
      </c>
      <c r="P234" s="7">
        <v>98.3322</v>
      </c>
      <c r="Q234" s="7">
        <v>0.51928700000000005</v>
      </c>
      <c r="R234" s="7">
        <v>35.775599999999997</v>
      </c>
      <c r="S234" s="7">
        <v>42.949399999999997</v>
      </c>
      <c r="T234" s="7">
        <f t="shared" si="6"/>
        <v>102.635441</v>
      </c>
      <c r="U234" s="7">
        <f t="shared" si="7"/>
        <v>36.143349343131788</v>
      </c>
      <c r="W234" s="24">
        <v>983.61347776258958</v>
      </c>
      <c r="X234" s="24">
        <v>993.66972841946654</v>
      </c>
    </row>
    <row r="235" spans="1:24" x14ac:dyDescent="0.3">
      <c r="A235" s="12" t="s">
        <v>1344</v>
      </c>
      <c r="B235" s="12" t="s">
        <v>159</v>
      </c>
      <c r="C235" s="12" t="s">
        <v>1558</v>
      </c>
      <c r="D235" s="7">
        <v>3.0254300000000001</v>
      </c>
      <c r="E235" s="7">
        <v>0.114513</v>
      </c>
      <c r="F235" s="7">
        <v>2.5991300000000002</v>
      </c>
      <c r="G235" s="7">
        <v>4.6220000000000002E-3</v>
      </c>
      <c r="H235" s="7">
        <v>14.0169</v>
      </c>
      <c r="I235" s="7">
        <v>5.3664000000000003E-2</v>
      </c>
      <c r="J235" s="7">
        <v>0</v>
      </c>
      <c r="K235" s="7">
        <v>3.9298999999999999</v>
      </c>
      <c r="L235" s="7">
        <v>74.238399999999999</v>
      </c>
      <c r="M235" s="7">
        <v>0.472526</v>
      </c>
      <c r="N235" s="7">
        <v>0.12678700000000001</v>
      </c>
      <c r="O235" s="7">
        <v>5.3877000000000001E-2</v>
      </c>
      <c r="P235" s="7">
        <v>98.6357</v>
      </c>
      <c r="Q235" s="7">
        <v>0.47541299999999997</v>
      </c>
      <c r="R235" s="7">
        <v>38.944499999999998</v>
      </c>
      <c r="S235" s="7">
        <v>39.223799999999997</v>
      </c>
      <c r="T235" s="7">
        <f t="shared" si="6"/>
        <v>102.56564899999999</v>
      </c>
      <c r="U235" s="7">
        <f t="shared" si="7"/>
        <v>43.55097685153568</v>
      </c>
      <c r="W235" s="24">
        <v>952.05803989525407</v>
      </c>
      <c r="X235" s="24">
        <v>959.12656795159273</v>
      </c>
    </row>
    <row r="236" spans="1:24" x14ac:dyDescent="0.3">
      <c r="A236" s="12" t="s">
        <v>1345</v>
      </c>
      <c r="B236" s="12" t="s">
        <v>159</v>
      </c>
      <c r="C236" s="12" t="s">
        <v>1558</v>
      </c>
      <c r="D236" s="7">
        <v>2.9899399999999998</v>
      </c>
      <c r="E236" s="7">
        <v>0.10567600000000001</v>
      </c>
      <c r="F236" s="7">
        <v>2.4796800000000001</v>
      </c>
      <c r="G236" s="7">
        <v>2.409E-2</v>
      </c>
      <c r="H236" s="7">
        <v>14.21</v>
      </c>
      <c r="I236" s="7">
        <v>5.8532000000000001E-2</v>
      </c>
      <c r="J236" s="7">
        <v>0</v>
      </c>
      <c r="K236" s="7">
        <v>3.8671000000000002</v>
      </c>
      <c r="L236" s="7">
        <v>73.664699999999996</v>
      </c>
      <c r="M236" s="7">
        <v>0.52001399999999998</v>
      </c>
      <c r="N236" s="7">
        <v>7.4085999999999999E-2</v>
      </c>
      <c r="O236" s="7">
        <v>6.3182000000000002E-2</v>
      </c>
      <c r="P236" s="7">
        <v>98.057000000000002</v>
      </c>
      <c r="Q236" s="7">
        <v>0.47145999999999999</v>
      </c>
      <c r="R236" s="7">
        <v>38.934699999999999</v>
      </c>
      <c r="S236" s="7">
        <v>38.597000000000001</v>
      </c>
      <c r="T236" s="7">
        <f t="shared" si="6"/>
        <v>101.92400000000001</v>
      </c>
      <c r="U236" s="7">
        <f t="shared" si="7"/>
        <v>44.355248282468459</v>
      </c>
      <c r="W236" s="24">
        <v>951.40555064951491</v>
      </c>
      <c r="X236" s="24">
        <v>958.41391464260914</v>
      </c>
    </row>
    <row r="237" spans="1:24" x14ac:dyDescent="0.3">
      <c r="A237" s="12" t="s">
        <v>1346</v>
      </c>
      <c r="B237" s="12" t="s">
        <v>159</v>
      </c>
      <c r="C237" s="12" t="s">
        <v>1558</v>
      </c>
      <c r="D237" s="7">
        <v>3.5820400000000001</v>
      </c>
      <c r="E237" s="7">
        <v>0.13333300000000001</v>
      </c>
      <c r="F237" s="7">
        <v>3.6616900000000001</v>
      </c>
      <c r="G237" s="7">
        <v>-3.3500000000000001E-3</v>
      </c>
      <c r="H237" s="7">
        <v>11.7591</v>
      </c>
      <c r="I237" s="7">
        <v>7.7575000000000005E-2</v>
      </c>
      <c r="J237" s="7">
        <v>0</v>
      </c>
      <c r="K237" s="7">
        <v>4.1963299999999997</v>
      </c>
      <c r="L237" s="7">
        <v>73.847499999999997</v>
      </c>
      <c r="M237" s="7">
        <v>0.48917699999999997</v>
      </c>
      <c r="N237" s="7">
        <v>-2.6710000000000001E-2</v>
      </c>
      <c r="O237" s="7">
        <v>-9.0380000000000002E-2</v>
      </c>
      <c r="P237" s="7">
        <v>97.626300000000001</v>
      </c>
      <c r="Q237" s="7">
        <v>0.51033099999999998</v>
      </c>
      <c r="R237" s="7">
        <v>36.160899999999998</v>
      </c>
      <c r="S237" s="7">
        <v>41.883000000000003</v>
      </c>
      <c r="T237" s="7">
        <f t="shared" si="6"/>
        <v>101.822705</v>
      </c>
      <c r="U237" s="7">
        <f t="shared" si="7"/>
        <v>37.58393019942288</v>
      </c>
      <c r="W237" s="24">
        <v>980.66064687807352</v>
      </c>
      <c r="X237" s="24">
        <v>990.43081567421609</v>
      </c>
    </row>
    <row r="238" spans="1:24" x14ac:dyDescent="0.3">
      <c r="A238" s="12" t="s">
        <v>1347</v>
      </c>
      <c r="B238" s="12" t="s">
        <v>159</v>
      </c>
      <c r="C238" s="12" t="s">
        <v>1558</v>
      </c>
      <c r="D238" s="7">
        <v>3.6185800000000001</v>
      </c>
      <c r="E238" s="7">
        <v>0.13672000000000001</v>
      </c>
      <c r="F238" s="7">
        <v>3.7170899999999998</v>
      </c>
      <c r="G238" s="7">
        <v>5.5059999999999996E-3</v>
      </c>
      <c r="H238" s="7">
        <v>11.840199999999999</v>
      </c>
      <c r="I238" s="7">
        <v>9.8214999999999997E-2</v>
      </c>
      <c r="J238" s="7">
        <v>0</v>
      </c>
      <c r="K238" s="7">
        <v>4.2323599999999999</v>
      </c>
      <c r="L238" s="7">
        <v>74.535600000000002</v>
      </c>
      <c r="M238" s="7">
        <v>0.36126200000000003</v>
      </c>
      <c r="N238" s="7">
        <v>-6.4920000000000005E-2</v>
      </c>
      <c r="O238" s="7">
        <v>5.0000000000000004E-6</v>
      </c>
      <c r="P238" s="7">
        <v>98.480599999999995</v>
      </c>
      <c r="Q238" s="7">
        <v>0.509961</v>
      </c>
      <c r="R238" s="7">
        <v>36.525300000000001</v>
      </c>
      <c r="S238" s="7">
        <v>42.242600000000003</v>
      </c>
      <c r="T238" s="7">
        <f t="shared" si="6"/>
        <v>102.712918</v>
      </c>
      <c r="U238" s="7">
        <f t="shared" si="7"/>
        <v>37.505047760794092</v>
      </c>
      <c r="W238" s="24">
        <v>980.8066709512027</v>
      </c>
      <c r="X238" s="24">
        <v>990.59095551278256</v>
      </c>
    </row>
    <row r="239" spans="1:24" x14ac:dyDescent="0.3">
      <c r="A239" s="12" t="s">
        <v>1348</v>
      </c>
      <c r="B239" s="12" t="s">
        <v>159</v>
      </c>
      <c r="C239" s="12" t="s">
        <v>1558</v>
      </c>
      <c r="D239" s="7">
        <v>3.6050399999999998</v>
      </c>
      <c r="E239" s="7">
        <v>0.13903499999999999</v>
      </c>
      <c r="F239" s="7">
        <v>3.7623500000000001</v>
      </c>
      <c r="G239" s="7">
        <v>-3.3400000000000001E-3</v>
      </c>
      <c r="H239" s="7">
        <v>11.461</v>
      </c>
      <c r="I239" s="7">
        <v>8.4228999999999998E-2</v>
      </c>
      <c r="J239" s="7">
        <v>0</v>
      </c>
      <c r="K239" s="7">
        <v>4.2765199999999997</v>
      </c>
      <c r="L239" s="7">
        <v>74.526899999999998</v>
      </c>
      <c r="M239" s="7">
        <v>0.37467200000000001</v>
      </c>
      <c r="N239" s="7">
        <v>4.1431999999999997E-2</v>
      </c>
      <c r="O239" s="7">
        <v>-0.12436999999999999</v>
      </c>
      <c r="P239" s="7">
        <v>98.143500000000003</v>
      </c>
      <c r="Q239" s="7">
        <v>0.51534199999999997</v>
      </c>
      <c r="R239" s="7">
        <v>36.120100000000001</v>
      </c>
      <c r="S239" s="7">
        <v>42.683399999999999</v>
      </c>
      <c r="T239" s="7">
        <f t="shared" si="6"/>
        <v>102.42006800000001</v>
      </c>
      <c r="U239" s="7">
        <f t="shared" si="7"/>
        <v>36.453570506202276</v>
      </c>
      <c r="W239" s="24">
        <v>980.20034472666998</v>
      </c>
      <c r="X239" s="24">
        <v>989.92603884384857</v>
      </c>
    </row>
    <row r="240" spans="1:24" x14ac:dyDescent="0.3">
      <c r="A240" s="12" t="s">
        <v>1349</v>
      </c>
      <c r="B240" s="12" t="s">
        <v>159</v>
      </c>
      <c r="C240" s="12" t="s">
        <v>1558</v>
      </c>
      <c r="D240" s="7">
        <v>3.6629399999999999</v>
      </c>
      <c r="E240" s="7">
        <v>0.12051000000000001</v>
      </c>
      <c r="F240" s="7">
        <v>3.7598099999999999</v>
      </c>
      <c r="G240" s="7">
        <v>4.9399999999999999E-3</v>
      </c>
      <c r="H240" s="7">
        <v>11.5609</v>
      </c>
      <c r="I240" s="7">
        <v>6.6916000000000003E-2</v>
      </c>
      <c r="J240" s="7">
        <v>0</v>
      </c>
      <c r="K240" s="7">
        <v>4.2581499999999997</v>
      </c>
      <c r="L240" s="7">
        <v>74.086100000000002</v>
      </c>
      <c r="M240" s="7">
        <v>0.40693499999999999</v>
      </c>
      <c r="N240" s="7">
        <v>0.23658299999999999</v>
      </c>
      <c r="O240" s="7">
        <v>-0.12428</v>
      </c>
      <c r="P240" s="7">
        <v>98.039599999999993</v>
      </c>
      <c r="Q240" s="7">
        <v>0.51618200000000003</v>
      </c>
      <c r="R240" s="7">
        <v>35.844200000000001</v>
      </c>
      <c r="S240" s="7">
        <v>42.500100000000003</v>
      </c>
      <c r="T240" s="7">
        <f t="shared" si="6"/>
        <v>102.29770400000001</v>
      </c>
      <c r="U240" s="7">
        <f t="shared" si="7"/>
        <v>36.92406550998691</v>
      </c>
      <c r="W240" s="24">
        <v>983.85668606675995</v>
      </c>
      <c r="X240" s="24">
        <v>993.93655968146345</v>
      </c>
    </row>
    <row r="241" spans="1:24" x14ac:dyDescent="0.3">
      <c r="A241" s="12" t="s">
        <v>1350</v>
      </c>
      <c r="B241" s="12" t="s">
        <v>159</v>
      </c>
      <c r="C241" s="12" t="s">
        <v>1558</v>
      </c>
      <c r="D241" s="7">
        <v>3.59416</v>
      </c>
      <c r="E241" s="7">
        <v>0.168771</v>
      </c>
      <c r="F241" s="7">
        <v>3.7218200000000001</v>
      </c>
      <c r="G241" s="7">
        <v>9.3089999999999996E-3</v>
      </c>
      <c r="H241" s="7">
        <v>11.561</v>
      </c>
      <c r="I241" s="7">
        <v>9.0690000000000007E-2</v>
      </c>
      <c r="J241" s="7">
        <v>0</v>
      </c>
      <c r="K241" s="7">
        <v>4.2557900000000002</v>
      </c>
      <c r="L241" s="7">
        <v>74.476399999999998</v>
      </c>
      <c r="M241" s="7">
        <v>0.45400099999999999</v>
      </c>
      <c r="N241" s="7">
        <v>8.5876999999999995E-2</v>
      </c>
      <c r="O241" s="7">
        <v>-0.24892</v>
      </c>
      <c r="P241" s="7">
        <v>98.168800000000005</v>
      </c>
      <c r="Q241" s="7">
        <v>0.51319199999999998</v>
      </c>
      <c r="R241" s="7">
        <v>36.255699999999997</v>
      </c>
      <c r="S241" s="7">
        <v>42.476500000000001</v>
      </c>
      <c r="T241" s="7">
        <f t="shared" si="6"/>
        <v>102.42469800000001</v>
      </c>
      <c r="U241" s="7">
        <f t="shared" si="7"/>
        <v>36.754547690657574</v>
      </c>
      <c r="W241" s="24">
        <v>979.80914461856378</v>
      </c>
      <c r="X241" s="24">
        <v>989.49706643016339</v>
      </c>
    </row>
    <row r="242" spans="1:24" x14ac:dyDescent="0.3">
      <c r="A242" s="12" t="s">
        <v>1351</v>
      </c>
      <c r="B242" s="12" t="s">
        <v>159</v>
      </c>
      <c r="C242" s="12" t="s">
        <v>1558</v>
      </c>
      <c r="D242" s="7">
        <v>3.6168</v>
      </c>
      <c r="E242" s="7">
        <v>0.14046400000000001</v>
      </c>
      <c r="F242" s="7">
        <v>3.7273000000000001</v>
      </c>
      <c r="G242" s="7">
        <v>7.554E-3</v>
      </c>
      <c r="H242" s="7">
        <v>11.5845</v>
      </c>
      <c r="I242" s="7">
        <v>0.100272</v>
      </c>
      <c r="J242" s="7">
        <v>0</v>
      </c>
      <c r="K242" s="7">
        <v>4.2211800000000004</v>
      </c>
      <c r="L242" s="7">
        <v>73.884900000000002</v>
      </c>
      <c r="M242" s="7">
        <v>0.43947900000000001</v>
      </c>
      <c r="N242" s="7">
        <v>4.4363E-2</v>
      </c>
      <c r="O242" s="7">
        <v>-0.12249</v>
      </c>
      <c r="P242" s="7">
        <v>97.644199999999998</v>
      </c>
      <c r="Q242" s="7">
        <v>0.51309400000000005</v>
      </c>
      <c r="R242" s="7">
        <v>35.975000000000001</v>
      </c>
      <c r="S242" s="7">
        <v>42.131100000000004</v>
      </c>
      <c r="T242" s="7">
        <f t="shared" si="6"/>
        <v>101.865522</v>
      </c>
      <c r="U242" s="7">
        <f t="shared" si="7"/>
        <v>37.078427323618385</v>
      </c>
      <c r="W242" s="24">
        <v>982.18982978483859</v>
      </c>
      <c r="X242" s="24">
        <v>992.10798385825183</v>
      </c>
    </row>
    <row r="243" spans="1:24" x14ac:dyDescent="0.3">
      <c r="A243" s="12" t="s">
        <v>1352</v>
      </c>
      <c r="B243" s="12" t="s">
        <v>159</v>
      </c>
      <c r="C243" s="12" t="s">
        <v>1558</v>
      </c>
      <c r="D243" s="7">
        <v>3.6417899999999999</v>
      </c>
      <c r="E243" s="7">
        <v>0.14389299999999999</v>
      </c>
      <c r="F243" s="7">
        <v>3.6814300000000002</v>
      </c>
      <c r="G243" s="7">
        <v>5.5209999999999999E-3</v>
      </c>
      <c r="H243" s="7">
        <v>11.589700000000001</v>
      </c>
      <c r="I243" s="7">
        <v>0.123275</v>
      </c>
      <c r="J243" s="7">
        <v>0</v>
      </c>
      <c r="K243" s="7">
        <v>4.2586500000000003</v>
      </c>
      <c r="L243" s="7">
        <v>74.370900000000006</v>
      </c>
      <c r="M243" s="7">
        <v>0.41947499999999999</v>
      </c>
      <c r="N243" s="7">
        <v>5.6210000000000003E-2</v>
      </c>
      <c r="O243" s="7">
        <v>-0.14055000000000001</v>
      </c>
      <c r="P243" s="7">
        <v>98.150300000000001</v>
      </c>
      <c r="Q243" s="7">
        <v>0.51426499999999997</v>
      </c>
      <c r="R243" s="7">
        <v>36.124600000000001</v>
      </c>
      <c r="S243" s="7">
        <v>42.505000000000003</v>
      </c>
      <c r="T243" s="7">
        <f t="shared" si="6"/>
        <v>102.40899400000001</v>
      </c>
      <c r="U243" s="7">
        <f t="shared" si="7"/>
        <v>36.880415991039705</v>
      </c>
      <c r="W243" s="24">
        <v>982.24492425539233</v>
      </c>
      <c r="X243" s="24">
        <v>992.16841677981051</v>
      </c>
    </row>
    <row r="244" spans="1:24" x14ac:dyDescent="0.3">
      <c r="A244" s="12" t="s">
        <v>1353</v>
      </c>
      <c r="B244" s="12" t="s">
        <v>159</v>
      </c>
      <c r="C244" s="12" t="s">
        <v>1558</v>
      </c>
      <c r="D244" s="7">
        <v>3.4710700000000001</v>
      </c>
      <c r="E244" s="7">
        <v>0.13017599999999999</v>
      </c>
      <c r="F244" s="7">
        <v>3.7698800000000001</v>
      </c>
      <c r="G244" s="7">
        <v>7.5430000000000002E-3</v>
      </c>
      <c r="H244" s="7">
        <v>11.5776</v>
      </c>
      <c r="I244" s="7">
        <v>0.13097600000000001</v>
      </c>
      <c r="J244" s="7">
        <v>0</v>
      </c>
      <c r="K244" s="7">
        <v>4.2818500000000004</v>
      </c>
      <c r="L244" s="7">
        <v>74.786699999999996</v>
      </c>
      <c r="M244" s="7">
        <v>0.43403199999999997</v>
      </c>
      <c r="N244" s="7">
        <v>0.15944</v>
      </c>
      <c r="O244" s="7">
        <v>-3.2370000000000003E-2</v>
      </c>
      <c r="P244" s="7">
        <v>98.716899999999995</v>
      </c>
      <c r="Q244" s="7">
        <v>0.51419199999999998</v>
      </c>
      <c r="R244" s="7">
        <v>36.332000000000001</v>
      </c>
      <c r="S244" s="7">
        <v>42.736600000000003</v>
      </c>
      <c r="T244" s="7">
        <f t="shared" si="6"/>
        <v>102.998797</v>
      </c>
      <c r="U244" s="7">
        <f t="shared" si="7"/>
        <v>36.666819087863132</v>
      </c>
      <c r="W244" s="24">
        <v>973.3266168809937</v>
      </c>
      <c r="X244" s="24">
        <v>982.39205345379628</v>
      </c>
    </row>
    <row r="245" spans="1:24" x14ac:dyDescent="0.3">
      <c r="A245" s="12" t="s">
        <v>1354</v>
      </c>
      <c r="B245" s="12" t="s">
        <v>159</v>
      </c>
      <c r="C245" s="12" t="s">
        <v>1558</v>
      </c>
      <c r="D245" s="7">
        <v>3.0270299999999999</v>
      </c>
      <c r="E245" s="7">
        <v>0.15234800000000001</v>
      </c>
      <c r="F245" s="7">
        <v>3.7498800000000001</v>
      </c>
      <c r="G245" s="7">
        <v>2.9E-4</v>
      </c>
      <c r="H245" s="7">
        <v>11.585800000000001</v>
      </c>
      <c r="I245" s="7">
        <v>0.115033</v>
      </c>
      <c r="J245" s="7">
        <v>0</v>
      </c>
      <c r="K245" s="7">
        <v>4.2216100000000001</v>
      </c>
      <c r="L245" s="7">
        <v>74.926000000000002</v>
      </c>
      <c r="M245" s="7">
        <v>0.44218400000000002</v>
      </c>
      <c r="N245" s="7">
        <v>5.6153000000000002E-2</v>
      </c>
      <c r="O245" s="7">
        <v>-5.4010000000000002E-2</v>
      </c>
      <c r="P245" s="7">
        <v>98.222300000000004</v>
      </c>
      <c r="Q245" s="7">
        <v>0.50601600000000002</v>
      </c>
      <c r="R245" s="7">
        <v>37.0122</v>
      </c>
      <c r="S245" s="7">
        <v>42.135399999999997</v>
      </c>
      <c r="T245" s="7">
        <f t="shared" si="6"/>
        <v>102.443918</v>
      </c>
      <c r="U245" s="7">
        <f t="shared" si="7"/>
        <v>36.629729309475117</v>
      </c>
      <c r="W245" s="24">
        <v>950.65579148307074</v>
      </c>
      <c r="X245" s="24">
        <v>957.5951030415963</v>
      </c>
    </row>
    <row r="246" spans="1:24" x14ac:dyDescent="0.3">
      <c r="A246" s="12" t="s">
        <v>1355</v>
      </c>
      <c r="B246" s="12" t="s">
        <v>159</v>
      </c>
      <c r="C246" s="12" t="s">
        <v>1558</v>
      </c>
      <c r="D246" s="7">
        <v>3.6266400000000001</v>
      </c>
      <c r="E246" s="7">
        <v>0.11160200000000001</v>
      </c>
      <c r="F246" s="7">
        <v>3.74241</v>
      </c>
      <c r="G246" s="7">
        <v>7.8440000000000003E-3</v>
      </c>
      <c r="H246" s="7">
        <v>11.4039</v>
      </c>
      <c r="I246" s="7">
        <v>0.22964200000000001</v>
      </c>
      <c r="J246" s="7">
        <v>0</v>
      </c>
      <c r="K246" s="7">
        <v>4.2892700000000001</v>
      </c>
      <c r="L246" s="7">
        <v>74.509200000000007</v>
      </c>
      <c r="M246" s="7">
        <v>0.34803299999999998</v>
      </c>
      <c r="N246" s="7">
        <v>-1.183E-2</v>
      </c>
      <c r="O246" s="7">
        <v>-2.3400000000000001E-2</v>
      </c>
      <c r="P246" s="7">
        <v>98.2333</v>
      </c>
      <c r="Q246" s="7">
        <v>0.51700199999999996</v>
      </c>
      <c r="R246" s="7">
        <v>35.9878</v>
      </c>
      <c r="S246" s="7">
        <v>42.810699999999997</v>
      </c>
      <c r="T246" s="7">
        <f t="shared" si="6"/>
        <v>102.522611</v>
      </c>
      <c r="U246" s="7">
        <f t="shared" si="7"/>
        <v>36.301505034553337</v>
      </c>
      <c r="W246" s="24">
        <v>981.23747740879185</v>
      </c>
      <c r="X246" s="24">
        <v>991.06342607313582</v>
      </c>
    </row>
    <row r="247" spans="1:24" x14ac:dyDescent="0.3">
      <c r="A247" s="12" t="s">
        <v>1356</v>
      </c>
      <c r="B247" s="12" t="s">
        <v>159</v>
      </c>
      <c r="C247" s="12" t="s">
        <v>1558</v>
      </c>
      <c r="D247" s="7">
        <v>3.5958800000000002</v>
      </c>
      <c r="E247" s="7">
        <v>0.128332</v>
      </c>
      <c r="F247" s="7">
        <v>3.75345</v>
      </c>
      <c r="G247" s="7">
        <v>1.5178000000000001E-2</v>
      </c>
      <c r="H247" s="7">
        <v>11.4498</v>
      </c>
      <c r="I247" s="7">
        <v>0.178117</v>
      </c>
      <c r="J247" s="7">
        <v>0</v>
      </c>
      <c r="K247" s="7">
        <v>4.3082599999999998</v>
      </c>
      <c r="L247" s="7">
        <v>74.882499999999993</v>
      </c>
      <c r="M247" s="7">
        <v>0.42274699999999998</v>
      </c>
      <c r="N247" s="7">
        <v>4.1592999999999998E-2</v>
      </c>
      <c r="O247" s="7">
        <v>-0.11581</v>
      </c>
      <c r="P247" s="7">
        <v>98.66</v>
      </c>
      <c r="Q247" s="7">
        <v>0.51670199999999999</v>
      </c>
      <c r="R247" s="7">
        <v>36.1905</v>
      </c>
      <c r="S247" s="7">
        <v>43.0002</v>
      </c>
      <c r="T247" s="7">
        <f t="shared" si="6"/>
        <v>102.96824699999999</v>
      </c>
      <c r="U247" s="7">
        <f t="shared" si="7"/>
        <v>36.270222061956289</v>
      </c>
      <c r="W247" s="24">
        <v>978.982256124473</v>
      </c>
      <c r="X247" s="24">
        <v>988.59041543523517</v>
      </c>
    </row>
    <row r="248" spans="1:24" x14ac:dyDescent="0.3">
      <c r="A248" s="12" t="s">
        <v>1357</v>
      </c>
      <c r="B248" s="12" t="s">
        <v>159</v>
      </c>
      <c r="C248" s="12" t="s">
        <v>1558</v>
      </c>
      <c r="D248" s="7">
        <v>3.1639900000000001</v>
      </c>
      <c r="E248" s="7">
        <v>0.12091399999999999</v>
      </c>
      <c r="F248" s="7">
        <v>3.6448100000000001</v>
      </c>
      <c r="G248" s="7">
        <v>-2.1199999999999999E-3</v>
      </c>
      <c r="H248" s="7">
        <v>11.5722</v>
      </c>
      <c r="I248" s="7">
        <v>0.13353999999999999</v>
      </c>
      <c r="J248" s="7">
        <v>0</v>
      </c>
      <c r="K248" s="7">
        <v>4.2334399999999999</v>
      </c>
      <c r="L248" s="7">
        <v>74.671700000000001</v>
      </c>
      <c r="M248" s="7">
        <v>0.41040700000000002</v>
      </c>
      <c r="N248" s="7">
        <v>0.103225</v>
      </c>
      <c r="O248" s="7">
        <v>-5.5690000000000003E-2</v>
      </c>
      <c r="P248" s="7">
        <v>97.996300000000005</v>
      </c>
      <c r="Q248" s="7">
        <v>0.50916300000000003</v>
      </c>
      <c r="R248" s="7">
        <v>36.651600000000002</v>
      </c>
      <c r="S248" s="7">
        <v>42.253500000000003</v>
      </c>
      <c r="T248" s="7">
        <f t="shared" si="6"/>
        <v>102.229816</v>
      </c>
      <c r="U248" s="7">
        <f t="shared" si="7"/>
        <v>36.701347408587921</v>
      </c>
      <c r="W248" s="24">
        <v>958.37376564937858</v>
      </c>
      <c r="X248" s="24">
        <v>966.02802320785418</v>
      </c>
    </row>
    <row r="249" spans="1:24" x14ac:dyDescent="0.3">
      <c r="A249" s="12" t="s">
        <v>1358</v>
      </c>
      <c r="B249" s="12" t="s">
        <v>159</v>
      </c>
      <c r="C249" s="12" t="s">
        <v>1558</v>
      </c>
      <c r="D249" s="7">
        <v>2.9555799999999999</v>
      </c>
      <c r="E249" s="7">
        <v>0.140458</v>
      </c>
      <c r="F249" s="7">
        <v>3.7124799999999998</v>
      </c>
      <c r="G249" s="7">
        <v>1.9387000000000001E-2</v>
      </c>
      <c r="H249" s="7">
        <v>11.4459</v>
      </c>
      <c r="I249" s="7">
        <v>9.4755000000000006E-2</v>
      </c>
      <c r="J249" s="7">
        <v>0</v>
      </c>
      <c r="K249" s="7">
        <v>4.1991399999999999</v>
      </c>
      <c r="L249" s="7">
        <v>74.548100000000005</v>
      </c>
      <c r="M249" s="7">
        <v>0.37759900000000002</v>
      </c>
      <c r="N249" s="7">
        <v>2.6515E-2</v>
      </c>
      <c r="O249" s="7">
        <v>-0.1023</v>
      </c>
      <c r="P249" s="7">
        <v>97.417599999999993</v>
      </c>
      <c r="Q249" s="7">
        <v>0.50587400000000005</v>
      </c>
      <c r="R249" s="7">
        <v>36.836199999999998</v>
      </c>
      <c r="S249" s="7">
        <v>41.911099999999998</v>
      </c>
      <c r="T249" s="7">
        <f t="shared" si="6"/>
        <v>101.61681400000001</v>
      </c>
      <c r="U249" s="7">
        <f t="shared" si="7"/>
        <v>36.4022734974128</v>
      </c>
      <c r="W249" s="24">
        <v>947.62566750742758</v>
      </c>
      <c r="X249" s="24">
        <v>954.28678393380142</v>
      </c>
    </row>
    <row r="250" spans="1:24" x14ac:dyDescent="0.3">
      <c r="A250" s="12" t="s">
        <v>1359</v>
      </c>
      <c r="B250" s="12" t="s">
        <v>159</v>
      </c>
      <c r="C250" s="12" t="s">
        <v>1558</v>
      </c>
      <c r="D250" s="7">
        <v>2.7067899999999998</v>
      </c>
      <c r="E250" s="7">
        <v>0.15021499999999999</v>
      </c>
      <c r="F250" s="7">
        <v>3.7498</v>
      </c>
      <c r="G250" s="7">
        <v>2.8431999999999999E-2</v>
      </c>
      <c r="H250" s="7">
        <v>11.49</v>
      </c>
      <c r="I250" s="7">
        <v>0.12035800000000001</v>
      </c>
      <c r="J250" s="7">
        <v>0</v>
      </c>
      <c r="K250" s="7">
        <v>4.1588500000000002</v>
      </c>
      <c r="L250" s="7">
        <v>74.356499999999997</v>
      </c>
      <c r="M250" s="7">
        <v>0.44346400000000002</v>
      </c>
      <c r="N250" s="7">
        <v>0.194937</v>
      </c>
      <c r="O250" s="7">
        <v>-9.536E-2</v>
      </c>
      <c r="P250" s="7">
        <v>97.304000000000002</v>
      </c>
      <c r="Q250" s="7">
        <v>0.50231199999999998</v>
      </c>
      <c r="R250" s="7">
        <v>37.006300000000003</v>
      </c>
      <c r="S250" s="7">
        <v>41.509</v>
      </c>
      <c r="T250" s="7">
        <f t="shared" si="6"/>
        <v>101.46278599999999</v>
      </c>
      <c r="U250" s="7">
        <f t="shared" si="7"/>
        <v>36.608084866355007</v>
      </c>
      <c r="W250" s="24">
        <v>934.03118465109878</v>
      </c>
      <c r="X250" s="24">
        <v>939.46149254214311</v>
      </c>
    </row>
    <row r="251" spans="1:24" x14ac:dyDescent="0.3">
      <c r="A251" s="12" t="s">
        <v>1360</v>
      </c>
      <c r="B251" s="12" t="s">
        <v>159</v>
      </c>
      <c r="C251" s="12" t="s">
        <v>1558</v>
      </c>
      <c r="D251" s="7">
        <v>2.2791600000000001</v>
      </c>
      <c r="E251" s="7">
        <v>0.14429900000000001</v>
      </c>
      <c r="F251" s="7">
        <v>3.76796</v>
      </c>
      <c r="G251" s="7">
        <v>1.1318E-2</v>
      </c>
      <c r="H251" s="7">
        <v>11.4781</v>
      </c>
      <c r="I251" s="7">
        <v>0.12714300000000001</v>
      </c>
      <c r="J251" s="7">
        <v>0</v>
      </c>
      <c r="K251" s="7">
        <v>4.0888099999999996</v>
      </c>
      <c r="L251" s="7">
        <v>74.203500000000005</v>
      </c>
      <c r="M251" s="7">
        <v>0.44524900000000001</v>
      </c>
      <c r="N251" s="7">
        <v>0.14185200000000001</v>
      </c>
      <c r="O251" s="7">
        <v>-7.5620000000000007E-2</v>
      </c>
      <c r="P251" s="7">
        <v>96.611800000000002</v>
      </c>
      <c r="Q251" s="7">
        <v>0.49486999999999998</v>
      </c>
      <c r="R251" s="7">
        <v>37.482399999999998</v>
      </c>
      <c r="S251" s="7">
        <v>40.809899999999999</v>
      </c>
      <c r="T251" s="7">
        <f t="shared" si="6"/>
        <v>100.700571</v>
      </c>
      <c r="U251" s="7">
        <f t="shared" si="7"/>
        <v>36.640995576163355</v>
      </c>
      <c r="W251" s="24">
        <v>907.65939306003838</v>
      </c>
      <c r="X251" s="24">
        <v>910.78249869723618</v>
      </c>
    </row>
    <row r="252" spans="1:24" x14ac:dyDescent="0.3">
      <c r="A252" s="12" t="s">
        <v>1361</v>
      </c>
      <c r="B252" s="12" t="s">
        <v>159</v>
      </c>
      <c r="C252" s="12" t="s">
        <v>1558</v>
      </c>
      <c r="D252" s="7">
        <v>2.4402200000000001</v>
      </c>
      <c r="E252" s="7">
        <v>0.128805</v>
      </c>
      <c r="F252" s="7">
        <v>3.8790800000000001</v>
      </c>
      <c r="G252" s="7">
        <v>4.6560000000000004E-3</v>
      </c>
      <c r="H252" s="7">
        <v>11.4305</v>
      </c>
      <c r="I252" s="7">
        <v>0.11969100000000001</v>
      </c>
      <c r="J252" s="7">
        <v>0</v>
      </c>
      <c r="K252" s="7">
        <v>4.1231200000000001</v>
      </c>
      <c r="L252" s="7">
        <v>74.386700000000005</v>
      </c>
      <c r="M252" s="7">
        <v>0.37351099999999998</v>
      </c>
      <c r="N252" s="7">
        <v>0.14518</v>
      </c>
      <c r="O252" s="7">
        <v>-5.2339999999999998E-2</v>
      </c>
      <c r="P252" s="7">
        <v>96.979100000000003</v>
      </c>
      <c r="Q252" s="7">
        <v>0.49779499999999999</v>
      </c>
      <c r="R252" s="7">
        <v>37.357399999999998</v>
      </c>
      <c r="S252" s="7">
        <v>41.1524</v>
      </c>
      <c r="T252" s="7">
        <f t="shared" si="6"/>
        <v>101.102223</v>
      </c>
      <c r="U252" s="7">
        <f t="shared" si="7"/>
        <v>36.428542344413884</v>
      </c>
      <c r="W252" s="24">
        <v>917.76711998338487</v>
      </c>
      <c r="X252" s="24">
        <v>921.76200675211453</v>
      </c>
    </row>
    <row r="253" spans="1:24" x14ac:dyDescent="0.3">
      <c r="A253" s="12" t="s">
        <v>1362</v>
      </c>
      <c r="B253" s="12" t="s">
        <v>159</v>
      </c>
      <c r="C253" s="12" t="s">
        <v>1558</v>
      </c>
      <c r="D253" s="7">
        <v>1.81345</v>
      </c>
      <c r="E253" s="7">
        <v>0.15523600000000001</v>
      </c>
      <c r="F253" s="7">
        <v>3.8687900000000002</v>
      </c>
      <c r="G253" s="7">
        <v>5.5319999999999996E-3</v>
      </c>
      <c r="H253" s="7">
        <v>11.388500000000001</v>
      </c>
      <c r="I253" s="7">
        <v>9.6863000000000005E-2</v>
      </c>
      <c r="J253" s="7">
        <v>0</v>
      </c>
      <c r="K253" s="7">
        <v>4.0590599999999997</v>
      </c>
      <c r="L253" s="7">
        <v>74.647099999999995</v>
      </c>
      <c r="M253" s="7">
        <v>0.37843300000000002</v>
      </c>
      <c r="N253" s="7">
        <v>0.124531</v>
      </c>
      <c r="O253" s="7">
        <v>-7.7689999999999995E-2</v>
      </c>
      <c r="P253" s="7">
        <v>96.459800000000001</v>
      </c>
      <c r="Q253" s="7">
        <v>0.48835099999999998</v>
      </c>
      <c r="R253" s="7">
        <v>38.193199999999997</v>
      </c>
      <c r="S253" s="7">
        <v>40.512999999999998</v>
      </c>
      <c r="T253" s="7">
        <f t="shared" si="6"/>
        <v>100.51890499999999</v>
      </c>
      <c r="U253" s="7">
        <f t="shared" si="7"/>
        <v>36.199507929352748</v>
      </c>
      <c r="W253" s="24">
        <v>872.74425432661087</v>
      </c>
      <c r="X253" s="24">
        <v>872.97516066968842</v>
      </c>
    </row>
    <row r="254" spans="1:24" x14ac:dyDescent="0.3">
      <c r="A254" s="12" t="s">
        <v>1363</v>
      </c>
      <c r="B254" s="12" t="s">
        <v>159</v>
      </c>
      <c r="C254" s="12" t="s">
        <v>1558</v>
      </c>
      <c r="D254" s="7">
        <v>3.9800000000000002E-4</v>
      </c>
      <c r="E254" s="7">
        <v>0.15784699999999999</v>
      </c>
      <c r="F254" s="7">
        <v>3.75623</v>
      </c>
      <c r="G254" s="7">
        <v>9.8289999999999992E-3</v>
      </c>
      <c r="H254" s="7">
        <v>11.5366</v>
      </c>
      <c r="I254" s="7">
        <v>9.9844000000000002E-2</v>
      </c>
      <c r="J254" s="7">
        <v>0</v>
      </c>
      <c r="K254" s="7">
        <v>3.82891</v>
      </c>
      <c r="L254" s="7">
        <v>74.5501</v>
      </c>
      <c r="M254" s="7">
        <v>0.38200800000000001</v>
      </c>
      <c r="N254" s="7">
        <v>6.4812999999999996E-2</v>
      </c>
      <c r="O254" s="7">
        <v>0.40760299999999999</v>
      </c>
      <c r="P254" s="7">
        <v>94.7941</v>
      </c>
      <c r="Q254" s="7">
        <v>0.46126</v>
      </c>
      <c r="R254" s="7">
        <v>40.1631</v>
      </c>
      <c r="S254" s="7">
        <v>38.215899999999998</v>
      </c>
      <c r="T254" s="7">
        <f t="shared" ref="T254:T299" si="8">SUM(D254:K254,M254:O254,R254:S254)</f>
        <v>98.623081999999997</v>
      </c>
      <c r="U254" s="7">
        <f t="shared" si="7"/>
        <v>36.65462494141385</v>
      </c>
      <c r="W254" s="24">
        <v>270.45293228061962</v>
      </c>
      <c r="X254" s="24">
        <v>248.63162283227734</v>
      </c>
    </row>
    <row r="255" spans="1:24" x14ac:dyDescent="0.3">
      <c r="A255" s="12" t="s">
        <v>1364</v>
      </c>
      <c r="B255" s="12" t="s">
        <v>159</v>
      </c>
      <c r="C255" s="12" t="s">
        <v>1558</v>
      </c>
      <c r="D255" s="7">
        <v>0.23447100000000001</v>
      </c>
      <c r="E255" s="7">
        <v>0.162469</v>
      </c>
      <c r="F255" s="7">
        <v>3.7735099999999999</v>
      </c>
      <c r="G255" s="7">
        <v>1.0456999999999999E-2</v>
      </c>
      <c r="H255" s="7">
        <v>11.5692</v>
      </c>
      <c r="I255" s="7">
        <v>9.6620999999999999E-2</v>
      </c>
      <c r="J255" s="7">
        <v>0</v>
      </c>
      <c r="K255" s="7">
        <v>3.8249399999999998</v>
      </c>
      <c r="L255" s="7">
        <v>74.440799999999996</v>
      </c>
      <c r="M255" s="7">
        <v>0.43978899999999999</v>
      </c>
      <c r="N255" s="7">
        <v>0.11545800000000001</v>
      </c>
      <c r="O255" s="7">
        <v>7.2220000000000001E-3</v>
      </c>
      <c r="P255" s="7">
        <v>94.674899999999994</v>
      </c>
      <c r="Q255" s="7">
        <v>0.46145799999999998</v>
      </c>
      <c r="R255" s="7">
        <v>40.089500000000001</v>
      </c>
      <c r="S255" s="7">
        <v>38.176200000000001</v>
      </c>
      <c r="T255" s="7">
        <f t="shared" si="8"/>
        <v>98.499837000000014</v>
      </c>
      <c r="U255" s="7">
        <f t="shared" ref="U255:U299" si="9">100*(3*H255/79.8788)/((H255/79.8788)+(L255/71.8464))</f>
        <v>36.792852219307214</v>
      </c>
      <c r="W255" s="24">
        <v>632.51934581671389</v>
      </c>
      <c r="X255" s="24">
        <v>617.76475937896942</v>
      </c>
    </row>
    <row r="256" spans="1:24" x14ac:dyDescent="0.3">
      <c r="A256" s="12" t="s">
        <v>1365</v>
      </c>
      <c r="B256" s="12" t="s">
        <v>159</v>
      </c>
      <c r="C256" s="12" t="s">
        <v>1558</v>
      </c>
      <c r="D256" s="7">
        <v>3.9948999999999998E-2</v>
      </c>
      <c r="E256" s="7">
        <v>0.15823300000000001</v>
      </c>
      <c r="F256" s="7">
        <v>3.7821799999999999</v>
      </c>
      <c r="G256" s="7">
        <v>1.6202000000000001E-2</v>
      </c>
      <c r="H256" s="7">
        <v>11.353</v>
      </c>
      <c r="I256" s="7">
        <v>0.102183</v>
      </c>
      <c r="J256" s="7">
        <v>0</v>
      </c>
      <c r="K256" s="7">
        <v>3.8043300000000002</v>
      </c>
      <c r="L256" s="7">
        <v>74.0745</v>
      </c>
      <c r="M256" s="7">
        <v>0.34537600000000002</v>
      </c>
      <c r="N256" s="7">
        <v>0.12972700000000001</v>
      </c>
      <c r="O256" s="7">
        <v>0.13298699999999999</v>
      </c>
      <c r="P256" s="7">
        <v>93.938699999999997</v>
      </c>
      <c r="Q256" s="7">
        <v>0.46124199999999999</v>
      </c>
      <c r="R256" s="7">
        <v>39.908200000000001</v>
      </c>
      <c r="S256" s="7">
        <v>37.970599999999997</v>
      </c>
      <c r="T256" s="7">
        <f t="shared" si="8"/>
        <v>97.742966999999993</v>
      </c>
      <c r="U256" s="7">
        <f t="shared" si="9"/>
        <v>36.345494814726244</v>
      </c>
      <c r="W256" s="24">
        <v>491.8205567225956</v>
      </c>
      <c r="X256" s="24">
        <v>472.16067648509841</v>
      </c>
    </row>
    <row r="257" spans="1:24" x14ac:dyDescent="0.3">
      <c r="A257" s="12" t="s">
        <v>1366</v>
      </c>
      <c r="B257" s="12" t="s">
        <v>159</v>
      </c>
      <c r="C257" s="12" t="s">
        <v>1558</v>
      </c>
      <c r="D257" s="7">
        <v>1.9119600000000001</v>
      </c>
      <c r="E257" s="7">
        <v>0.13253100000000001</v>
      </c>
      <c r="F257" s="7">
        <v>2.26681</v>
      </c>
      <c r="G257" s="7">
        <v>1.9129E-2</v>
      </c>
      <c r="H257" s="7">
        <v>16.3018</v>
      </c>
      <c r="I257" s="7">
        <v>2.1897E-2</v>
      </c>
      <c r="J257" s="7">
        <v>0</v>
      </c>
      <c r="K257" s="7">
        <v>3.46286</v>
      </c>
      <c r="L257" s="7">
        <v>73.925700000000006</v>
      </c>
      <c r="M257" s="7">
        <v>0.60702199999999995</v>
      </c>
      <c r="N257" s="7">
        <v>-3.168E-2</v>
      </c>
      <c r="O257" s="7">
        <v>-5.6149999999999999E-2</v>
      </c>
      <c r="P257" s="7">
        <v>98.561899999999994</v>
      </c>
      <c r="Q257" s="7">
        <v>0.420686</v>
      </c>
      <c r="R257" s="7">
        <v>42.8262</v>
      </c>
      <c r="S257" s="7">
        <v>34.562399999999997</v>
      </c>
      <c r="T257" s="7">
        <f t="shared" si="8"/>
        <v>102.024779</v>
      </c>
      <c r="U257" s="7">
        <f t="shared" si="9"/>
        <v>49.654001127936731</v>
      </c>
      <c r="W257" s="24">
        <v>881.89722840096124</v>
      </c>
      <c r="X257" s="24">
        <v>882.86848750633362</v>
      </c>
    </row>
    <row r="258" spans="1:24" x14ac:dyDescent="0.3">
      <c r="A258" s="12" t="s">
        <v>1367</v>
      </c>
      <c r="B258" s="12" t="s">
        <v>159</v>
      </c>
      <c r="C258" s="12" t="s">
        <v>1558</v>
      </c>
      <c r="D258" s="7">
        <v>1.9465399999999999</v>
      </c>
      <c r="E258" s="7">
        <v>0.12853000000000001</v>
      </c>
      <c r="F258" s="7">
        <v>2.2989000000000002</v>
      </c>
      <c r="G258" s="7">
        <v>5.6300000000000002E-4</v>
      </c>
      <c r="H258" s="7">
        <v>16.2392</v>
      </c>
      <c r="I258" s="7">
        <v>3.9854000000000001E-2</v>
      </c>
      <c r="J258" s="7">
        <v>0</v>
      </c>
      <c r="K258" s="7">
        <v>3.55274</v>
      </c>
      <c r="L258" s="7">
        <v>74.7012</v>
      </c>
      <c r="M258" s="7">
        <v>0.63628600000000002</v>
      </c>
      <c r="N258" s="7">
        <v>0.17296800000000001</v>
      </c>
      <c r="O258" s="7">
        <v>4.3907000000000002E-2</v>
      </c>
      <c r="P258" s="7">
        <v>99.760599999999997</v>
      </c>
      <c r="Q258" s="7">
        <v>0.42712499999999998</v>
      </c>
      <c r="R258" s="7">
        <v>42.794400000000003</v>
      </c>
      <c r="S258" s="7">
        <v>35.459499999999998</v>
      </c>
      <c r="T258" s="7">
        <f t="shared" si="8"/>
        <v>103.313388</v>
      </c>
      <c r="U258" s="7">
        <f t="shared" si="9"/>
        <v>49.064997083963632</v>
      </c>
      <c r="W258" s="24">
        <v>883.00017927985482</v>
      </c>
      <c r="X258" s="24">
        <v>884.06150640501937</v>
      </c>
    </row>
    <row r="259" spans="1:24" x14ac:dyDescent="0.3">
      <c r="A259" s="12" t="s">
        <v>1368</v>
      </c>
      <c r="B259" s="12" t="s">
        <v>159</v>
      </c>
      <c r="C259" s="12" t="s">
        <v>1558</v>
      </c>
      <c r="D259" s="7">
        <v>1.97027</v>
      </c>
      <c r="E259" s="7">
        <v>0.122489</v>
      </c>
      <c r="F259" s="7">
        <v>2.5283500000000001</v>
      </c>
      <c r="G259" s="7">
        <v>2.6207999999999999E-2</v>
      </c>
      <c r="H259" s="7">
        <v>15.8072</v>
      </c>
      <c r="I259" s="7">
        <v>4.1592999999999998E-2</v>
      </c>
      <c r="J259" s="7">
        <v>0</v>
      </c>
      <c r="K259" s="7">
        <v>3.6628599999999998</v>
      </c>
      <c r="L259" s="7">
        <v>75.6066</v>
      </c>
      <c r="M259" s="7">
        <v>0.62983299999999998</v>
      </c>
      <c r="N259" s="7">
        <v>5.4751000000000001E-2</v>
      </c>
      <c r="O259" s="7">
        <v>2.8091999999999999E-2</v>
      </c>
      <c r="P259" s="7">
        <v>100.47799999999999</v>
      </c>
      <c r="Q259" s="7">
        <v>0.43508999999999998</v>
      </c>
      <c r="R259" s="7">
        <v>42.710999999999999</v>
      </c>
      <c r="S259" s="7">
        <v>36.558500000000002</v>
      </c>
      <c r="T259" s="7">
        <f t="shared" si="8"/>
        <v>104.14114599999999</v>
      </c>
      <c r="U259" s="7">
        <f t="shared" si="9"/>
        <v>47.484950185023969</v>
      </c>
      <c r="W259" s="24">
        <v>883.01045667831022</v>
      </c>
      <c r="X259" s="24">
        <v>884.07262393010524</v>
      </c>
    </row>
    <row r="260" spans="1:24" x14ac:dyDescent="0.3">
      <c r="A260" s="12" t="s">
        <v>1369</v>
      </c>
      <c r="B260" s="12" t="s">
        <v>159</v>
      </c>
      <c r="C260" s="12" t="s">
        <v>1558</v>
      </c>
      <c r="D260" s="7">
        <v>1.9668000000000001</v>
      </c>
      <c r="E260" s="7">
        <v>9.9556000000000006E-2</v>
      </c>
      <c r="F260" s="7">
        <v>2.5596700000000001</v>
      </c>
      <c r="G260" s="7">
        <v>1.2677000000000001E-2</v>
      </c>
      <c r="H260" s="7">
        <v>15.5916</v>
      </c>
      <c r="I260" s="7">
        <v>3.1099999999999999E-2</v>
      </c>
      <c r="J260" s="7">
        <v>0</v>
      </c>
      <c r="K260" s="7">
        <v>3.68011</v>
      </c>
      <c r="L260" s="7">
        <v>75.334800000000001</v>
      </c>
      <c r="M260" s="7">
        <v>0.65960799999999997</v>
      </c>
      <c r="N260" s="7">
        <v>0.17279900000000001</v>
      </c>
      <c r="O260" s="7">
        <v>-5.2700000000000004E-3</v>
      </c>
      <c r="P260" s="7">
        <v>100.104</v>
      </c>
      <c r="Q260" s="7">
        <v>0.43871599999999999</v>
      </c>
      <c r="R260" s="7">
        <v>42.284199999999998</v>
      </c>
      <c r="S260" s="7">
        <v>36.730699999999999</v>
      </c>
      <c r="T260" s="7">
        <f t="shared" si="8"/>
        <v>103.78354999999999</v>
      </c>
      <c r="U260" s="7">
        <f t="shared" si="9"/>
        <v>47.081393192629946</v>
      </c>
      <c r="W260" s="24">
        <v>883.2815216496399</v>
      </c>
      <c r="X260" s="24">
        <v>884.36585288867036</v>
      </c>
    </row>
    <row r="261" spans="1:24" x14ac:dyDescent="0.3">
      <c r="A261" s="12" t="s">
        <v>1370</v>
      </c>
      <c r="B261" s="12" t="s">
        <v>159</v>
      </c>
      <c r="C261" s="12" t="s">
        <v>1558</v>
      </c>
      <c r="D261" s="7">
        <v>2.1869800000000001</v>
      </c>
      <c r="E261" s="7">
        <v>0.124336</v>
      </c>
      <c r="F261" s="7">
        <v>2.6621100000000002</v>
      </c>
      <c r="G261" s="7">
        <v>3.9467000000000002E-2</v>
      </c>
      <c r="H261" s="7">
        <v>15.217000000000001</v>
      </c>
      <c r="I261" s="7">
        <v>5.4045999999999997E-2</v>
      </c>
      <c r="J261" s="7">
        <v>0</v>
      </c>
      <c r="K261" s="7">
        <v>3.73983</v>
      </c>
      <c r="L261" s="7">
        <v>75.100300000000004</v>
      </c>
      <c r="M261" s="7">
        <v>0.66107499999999997</v>
      </c>
      <c r="N261" s="7">
        <v>0.20738699999999999</v>
      </c>
      <c r="O261" s="7">
        <v>4.5613000000000001E-2</v>
      </c>
      <c r="P261" s="7">
        <v>100.038</v>
      </c>
      <c r="Q261" s="7">
        <v>0.44722800000000001</v>
      </c>
      <c r="R261" s="7">
        <v>41.513300000000001</v>
      </c>
      <c r="S261" s="7">
        <v>37.326799999999999</v>
      </c>
      <c r="T261" s="7">
        <f t="shared" si="8"/>
        <v>103.77794399999999</v>
      </c>
      <c r="U261" s="7">
        <f t="shared" si="9"/>
        <v>46.245961334145818</v>
      </c>
      <c r="W261" s="24">
        <v>899.57395960846952</v>
      </c>
      <c r="X261" s="24">
        <v>902.01087965773422</v>
      </c>
    </row>
    <row r="262" spans="1:24" x14ac:dyDescent="0.3">
      <c r="A262" s="12" t="s">
        <v>1371</v>
      </c>
      <c r="B262" s="12" t="s">
        <v>159</v>
      </c>
      <c r="C262" s="12" t="s">
        <v>1558</v>
      </c>
      <c r="D262" s="7">
        <v>2.1830099999999999</v>
      </c>
      <c r="E262" s="7">
        <v>9.7338999999999995E-2</v>
      </c>
      <c r="F262" s="7">
        <v>2.6772900000000002</v>
      </c>
      <c r="G262" s="7">
        <v>1.2683E-2</v>
      </c>
      <c r="H262" s="7">
        <v>15.262700000000001</v>
      </c>
      <c r="I262" s="7">
        <v>2.1558999999999998E-2</v>
      </c>
      <c r="J262" s="7">
        <v>0</v>
      </c>
      <c r="K262" s="7">
        <v>3.74769</v>
      </c>
      <c r="L262" s="7">
        <v>75.421000000000006</v>
      </c>
      <c r="M262" s="7">
        <v>0.63849500000000003</v>
      </c>
      <c r="N262" s="7">
        <v>0.12386</v>
      </c>
      <c r="O262" s="7">
        <v>-2.1059999999999999E-2</v>
      </c>
      <c r="P262" s="7">
        <v>100.16500000000001</v>
      </c>
      <c r="Q262" s="7">
        <v>0.44626199999999999</v>
      </c>
      <c r="R262" s="7">
        <v>41.763500000000001</v>
      </c>
      <c r="S262" s="7">
        <v>37.405200000000001</v>
      </c>
      <c r="T262" s="7">
        <f t="shared" si="8"/>
        <v>103.91226600000002</v>
      </c>
      <c r="U262" s="7">
        <f t="shared" si="9"/>
        <v>46.196598545477386</v>
      </c>
      <c r="W262" s="24">
        <v>898.65757074039379</v>
      </c>
      <c r="X262" s="24">
        <v>901.01734554856034</v>
      </c>
    </row>
    <row r="263" spans="1:24" x14ac:dyDescent="0.3">
      <c r="A263" s="12" t="s">
        <v>1372</v>
      </c>
      <c r="B263" s="12" t="s">
        <v>159</v>
      </c>
      <c r="C263" s="12" t="s">
        <v>1558</v>
      </c>
      <c r="D263" s="7">
        <v>1.8276399999999999</v>
      </c>
      <c r="E263" s="7">
        <v>0.107139</v>
      </c>
      <c r="F263" s="7">
        <v>2.45045</v>
      </c>
      <c r="G263" s="7">
        <v>2.0570000000000001E-2</v>
      </c>
      <c r="H263" s="7">
        <v>14.786899999999999</v>
      </c>
      <c r="I263" s="7">
        <v>2.0671999999999999E-2</v>
      </c>
      <c r="J263" s="7">
        <v>0</v>
      </c>
      <c r="K263" s="7">
        <v>3.4497399999999998</v>
      </c>
      <c r="L263" s="7">
        <v>70.990099999999998</v>
      </c>
      <c r="M263" s="7">
        <v>0.61754399999999998</v>
      </c>
      <c r="N263" s="7">
        <v>0.20453199999999999</v>
      </c>
      <c r="O263" s="7">
        <v>-2.282E-2</v>
      </c>
      <c r="P263" s="7">
        <v>94.452500000000001</v>
      </c>
      <c r="Q263" s="7">
        <v>0.43642300000000001</v>
      </c>
      <c r="R263" s="7">
        <v>40.008400000000002</v>
      </c>
      <c r="S263" s="7">
        <v>34.4315</v>
      </c>
      <c r="T263" s="7">
        <f t="shared" si="8"/>
        <v>97.902266999999995</v>
      </c>
      <c r="U263" s="7">
        <f t="shared" si="9"/>
        <v>47.336425837488818</v>
      </c>
      <c r="W263" s="24">
        <v>881.22307295942323</v>
      </c>
      <c r="X263" s="24">
        <v>882.1393704010643</v>
      </c>
    </row>
    <row r="264" spans="1:24" x14ac:dyDescent="0.3">
      <c r="A264" s="12" t="s">
        <v>1373</v>
      </c>
      <c r="B264" s="12" t="s">
        <v>159</v>
      </c>
      <c r="C264" s="12" t="s">
        <v>1558</v>
      </c>
      <c r="D264" s="7">
        <v>2.0706600000000002</v>
      </c>
      <c r="E264" s="7">
        <v>0.11070199999999999</v>
      </c>
      <c r="F264" s="7">
        <v>2.7186400000000002</v>
      </c>
      <c r="G264" s="7">
        <v>2.3959000000000001E-2</v>
      </c>
      <c r="H264" s="7">
        <v>15.2477</v>
      </c>
      <c r="I264" s="7">
        <v>3.4795E-2</v>
      </c>
      <c r="J264" s="7">
        <v>0</v>
      </c>
      <c r="K264" s="7">
        <v>3.6861899999999999</v>
      </c>
      <c r="L264" s="7">
        <v>74.8476</v>
      </c>
      <c r="M264" s="7">
        <v>0.61894400000000005</v>
      </c>
      <c r="N264" s="7">
        <v>0.19587499999999999</v>
      </c>
      <c r="O264" s="7">
        <v>-9.6530000000000005E-2</v>
      </c>
      <c r="P264" s="7">
        <v>99.458600000000004</v>
      </c>
      <c r="Q264" s="7">
        <v>0.44230000000000003</v>
      </c>
      <c r="R264" s="7">
        <v>41.7425</v>
      </c>
      <c r="S264" s="7">
        <v>36.7913</v>
      </c>
      <c r="T264" s="7">
        <f t="shared" si="8"/>
        <v>103.144735</v>
      </c>
      <c r="U264" s="7">
        <f t="shared" si="9"/>
        <v>46.457036399727137</v>
      </c>
      <c r="W264" s="24">
        <v>891.87832614438958</v>
      </c>
      <c r="X264" s="24">
        <v>893.67135092587546</v>
      </c>
    </row>
    <row r="265" spans="1:24" x14ac:dyDescent="0.3">
      <c r="A265" s="12" t="s">
        <v>1374</v>
      </c>
      <c r="B265" s="12" t="s">
        <v>159</v>
      </c>
      <c r="C265" s="12" t="s">
        <v>1558</v>
      </c>
      <c r="D265" s="7">
        <v>2.0420699999999998</v>
      </c>
      <c r="E265" s="7">
        <v>8.7720999999999993E-2</v>
      </c>
      <c r="F265" s="7">
        <v>2.7078199999999999</v>
      </c>
      <c r="G265" s="7">
        <v>1.0453E-2</v>
      </c>
      <c r="H265" s="7">
        <v>15.387700000000001</v>
      </c>
      <c r="I265" s="7">
        <v>2.6540000000000001E-2</v>
      </c>
      <c r="J265" s="7">
        <v>0</v>
      </c>
      <c r="K265" s="7">
        <v>3.6392099999999998</v>
      </c>
      <c r="L265" s="7">
        <v>74.2941</v>
      </c>
      <c r="M265" s="7">
        <v>0.65525900000000004</v>
      </c>
      <c r="N265" s="7">
        <v>0.28296500000000002</v>
      </c>
      <c r="O265" s="7">
        <v>-3.3430000000000001E-2</v>
      </c>
      <c r="P265" s="7">
        <v>99.100399999999993</v>
      </c>
      <c r="Q265" s="7">
        <v>0.43991799999999998</v>
      </c>
      <c r="R265" s="7">
        <v>41.610799999999998</v>
      </c>
      <c r="S265" s="7">
        <v>36.322499999999998</v>
      </c>
      <c r="T265" s="7">
        <f t="shared" si="8"/>
        <v>102.739608</v>
      </c>
      <c r="U265" s="7">
        <f t="shared" si="9"/>
        <v>47.111043965472277</v>
      </c>
      <c r="W265" s="24">
        <v>890.91165770286375</v>
      </c>
      <c r="X265" s="24">
        <v>892.62443535841226</v>
      </c>
    </row>
    <row r="266" spans="1:24" x14ac:dyDescent="0.3">
      <c r="A266" s="12" t="s">
        <v>1375</v>
      </c>
      <c r="B266" s="12" t="s">
        <v>159</v>
      </c>
      <c r="C266" s="12" t="s">
        <v>1558</v>
      </c>
      <c r="D266" s="7">
        <v>2.0388099999999998</v>
      </c>
      <c r="E266" s="7">
        <v>0.107345</v>
      </c>
      <c r="F266" s="7">
        <v>2.6890499999999999</v>
      </c>
      <c r="G266" s="7">
        <v>2.7099999999999999E-2</v>
      </c>
      <c r="H266" s="7">
        <v>15.249000000000001</v>
      </c>
      <c r="I266" s="7">
        <v>3.2057000000000002E-2</v>
      </c>
      <c r="J266" s="7">
        <v>0</v>
      </c>
      <c r="K266" s="7">
        <v>3.70025</v>
      </c>
      <c r="L266" s="7">
        <v>74.976799999999997</v>
      </c>
      <c r="M266" s="7">
        <v>0.66373599999999999</v>
      </c>
      <c r="N266" s="7">
        <v>0.21637200000000001</v>
      </c>
      <c r="O266" s="7">
        <v>-7.3830000000000007E-2</v>
      </c>
      <c r="P266" s="7">
        <v>99.6267</v>
      </c>
      <c r="Q266" s="7">
        <v>0.44322400000000001</v>
      </c>
      <c r="R266" s="7">
        <v>41.7453</v>
      </c>
      <c r="S266" s="7">
        <v>36.931699999999999</v>
      </c>
      <c r="T266" s="7">
        <f t="shared" si="8"/>
        <v>103.32688999999999</v>
      </c>
      <c r="U266" s="7">
        <f t="shared" si="9"/>
        <v>46.392704084089132</v>
      </c>
      <c r="W266" s="24">
        <v>889.31187441641805</v>
      </c>
      <c r="X266" s="24">
        <v>890.89215823013888</v>
      </c>
    </row>
    <row r="267" spans="1:24" x14ac:dyDescent="0.3">
      <c r="A267" s="12" t="s">
        <v>1376</v>
      </c>
      <c r="B267" s="12" t="s">
        <v>159</v>
      </c>
      <c r="C267" s="12" t="s">
        <v>1558</v>
      </c>
      <c r="D267" s="7">
        <v>2.0354999999999999</v>
      </c>
      <c r="E267" s="7">
        <v>0.132491</v>
      </c>
      <c r="F267" s="7">
        <v>2.7978000000000001</v>
      </c>
      <c r="G267" s="7">
        <v>2.478E-2</v>
      </c>
      <c r="H267" s="7">
        <v>15.6431</v>
      </c>
      <c r="I267" s="7">
        <v>4.9081E-2</v>
      </c>
      <c r="J267" s="7">
        <v>0</v>
      </c>
      <c r="K267" s="7">
        <v>3.53281</v>
      </c>
      <c r="L267" s="7">
        <v>73.554900000000004</v>
      </c>
      <c r="M267" s="7">
        <v>0.63233200000000001</v>
      </c>
      <c r="N267" s="7">
        <v>0.23318800000000001</v>
      </c>
      <c r="O267" s="7">
        <v>-2.631E-2</v>
      </c>
      <c r="P267" s="7">
        <v>98.609700000000004</v>
      </c>
      <c r="Q267" s="7">
        <v>0.43134899999999998</v>
      </c>
      <c r="R267" s="7">
        <v>41.827100000000002</v>
      </c>
      <c r="S267" s="7">
        <v>35.2607</v>
      </c>
      <c r="T267" s="7">
        <f t="shared" si="8"/>
        <v>102.142572</v>
      </c>
      <c r="U267" s="7">
        <f t="shared" si="9"/>
        <v>48.171444214090677</v>
      </c>
      <c r="W267" s="24">
        <v>891.92251858921577</v>
      </c>
      <c r="X267" s="24">
        <v>893.71921534917146</v>
      </c>
    </row>
    <row r="268" spans="1:24" x14ac:dyDescent="0.3">
      <c r="A268" s="12" t="s">
        <v>1377</v>
      </c>
      <c r="B268" s="12" t="s">
        <v>159</v>
      </c>
      <c r="C268" s="12" t="s">
        <v>1558</v>
      </c>
      <c r="D268" s="7">
        <v>2.0983499999999999</v>
      </c>
      <c r="E268" s="7">
        <v>0.104231</v>
      </c>
      <c r="F268" s="7">
        <v>2.6349499999999999</v>
      </c>
      <c r="G268" s="7">
        <v>3.0407E-2</v>
      </c>
      <c r="H268" s="7">
        <v>15.7103</v>
      </c>
      <c r="I268" s="7">
        <v>5.5536000000000002E-2</v>
      </c>
      <c r="J268" s="7">
        <v>0</v>
      </c>
      <c r="K268" s="7">
        <v>3.6209799999999999</v>
      </c>
      <c r="L268" s="7">
        <v>74.5916</v>
      </c>
      <c r="M268" s="7">
        <v>0.74851500000000004</v>
      </c>
      <c r="N268" s="7">
        <v>-2.0150000000000001E-2</v>
      </c>
      <c r="O268" s="7">
        <v>5.6134999999999997E-2</v>
      </c>
      <c r="P268" s="7">
        <v>99.630899999999997</v>
      </c>
      <c r="Q268" s="7">
        <v>0.43596800000000002</v>
      </c>
      <c r="R268" s="7">
        <v>42.072099999999999</v>
      </c>
      <c r="S268" s="7">
        <v>36.140599999999999</v>
      </c>
      <c r="T268" s="7">
        <f t="shared" si="8"/>
        <v>103.25195400000001</v>
      </c>
      <c r="U268" s="7">
        <f t="shared" si="9"/>
        <v>47.780130532669965</v>
      </c>
      <c r="W268" s="24">
        <v>894.37679895152951</v>
      </c>
      <c r="X268" s="24">
        <v>896.37788774078672</v>
      </c>
    </row>
    <row r="269" spans="1:24" x14ac:dyDescent="0.3">
      <c r="A269" s="12" t="s">
        <v>1378</v>
      </c>
      <c r="B269" s="12" t="s">
        <v>159</v>
      </c>
      <c r="C269" s="12" t="s">
        <v>160</v>
      </c>
      <c r="D269" s="7">
        <v>0.53300899999999996</v>
      </c>
      <c r="E269" s="7">
        <v>8.2108E-2</v>
      </c>
      <c r="F269" s="7">
        <v>0.45315899999999998</v>
      </c>
      <c r="G269" s="7">
        <v>6.4288999999999999E-2</v>
      </c>
      <c r="H269" s="7">
        <v>20.459599999999998</v>
      </c>
      <c r="I269" s="7">
        <v>0.110383</v>
      </c>
      <c r="J269" s="7">
        <v>0</v>
      </c>
      <c r="K269" s="7">
        <v>2.7365200000000001</v>
      </c>
      <c r="L269" s="7">
        <v>72.713999999999999</v>
      </c>
      <c r="M269" s="7">
        <v>0.42615199999999998</v>
      </c>
      <c r="N269" s="7">
        <v>0.10353</v>
      </c>
      <c r="O269" s="7">
        <v>-4.3839999999999997E-2</v>
      </c>
      <c r="P269" s="7">
        <v>97.638999999999996</v>
      </c>
      <c r="Q269" s="7">
        <v>0.33798699999999998</v>
      </c>
      <c r="R269" s="7">
        <v>48.137700000000002</v>
      </c>
      <c r="S269" s="7">
        <v>27.312899999999999</v>
      </c>
      <c r="T269" s="7">
        <f t="shared" si="8"/>
        <v>100.37550999999999</v>
      </c>
      <c r="U269" s="7">
        <f t="shared" si="9"/>
        <v>60.589322731829981</v>
      </c>
      <c r="W269" s="24">
        <v>719.36072609716939</v>
      </c>
      <c r="X269" s="24">
        <v>709.04606116111779</v>
      </c>
    </row>
    <row r="270" spans="1:24" x14ac:dyDescent="0.3">
      <c r="A270" s="12" t="s">
        <v>1379</v>
      </c>
      <c r="B270" s="12" t="s">
        <v>159</v>
      </c>
      <c r="C270" s="12" t="s">
        <v>160</v>
      </c>
      <c r="D270" s="7">
        <v>0.78285700000000003</v>
      </c>
      <c r="E270" s="7">
        <v>5.2343000000000001E-2</v>
      </c>
      <c r="F270" s="7">
        <v>0.67026699999999995</v>
      </c>
      <c r="G270" s="7">
        <v>4.0069E-2</v>
      </c>
      <c r="H270" s="7">
        <v>18.259699999999999</v>
      </c>
      <c r="I270" s="7">
        <v>9.3167E-2</v>
      </c>
      <c r="J270" s="7">
        <v>0</v>
      </c>
      <c r="K270" s="7">
        <v>3.16425</v>
      </c>
      <c r="L270" s="7">
        <v>74.02</v>
      </c>
      <c r="M270" s="7">
        <v>0.50716799999999995</v>
      </c>
      <c r="N270" s="7">
        <v>0.18118999999999999</v>
      </c>
      <c r="O270" s="7">
        <v>-3.508E-2</v>
      </c>
      <c r="P270" s="7">
        <v>97.736000000000004</v>
      </c>
      <c r="Q270" s="7">
        <v>0.38391900000000001</v>
      </c>
      <c r="R270" s="7">
        <v>45.6023</v>
      </c>
      <c r="S270" s="7">
        <v>31.582000000000001</v>
      </c>
      <c r="T270" s="7">
        <f t="shared" si="8"/>
        <v>100.90023099999999</v>
      </c>
      <c r="U270" s="7">
        <f t="shared" si="9"/>
        <v>54.476695696126029</v>
      </c>
      <c r="W270" s="24">
        <v>762.15250812045406</v>
      </c>
      <c r="X270" s="24">
        <v>754.42955226293543</v>
      </c>
    </row>
    <row r="271" spans="1:24" x14ac:dyDescent="0.3">
      <c r="A271" s="12" t="s">
        <v>1380</v>
      </c>
      <c r="B271" s="12" t="s">
        <v>159</v>
      </c>
      <c r="C271" s="12" t="s">
        <v>160</v>
      </c>
      <c r="D271" s="7">
        <v>0.59496499999999997</v>
      </c>
      <c r="E271" s="7">
        <v>7.7617000000000005E-2</v>
      </c>
      <c r="F271" s="7">
        <v>0.61663900000000005</v>
      </c>
      <c r="G271" s="7">
        <v>4.1631000000000001E-2</v>
      </c>
      <c r="H271" s="7">
        <v>19.970800000000001</v>
      </c>
      <c r="I271" s="7">
        <v>0.115385</v>
      </c>
      <c r="J271" s="7">
        <v>0</v>
      </c>
      <c r="K271" s="7">
        <v>2.8732500000000001</v>
      </c>
      <c r="L271" s="7">
        <v>73.578000000000003</v>
      </c>
      <c r="M271" s="7">
        <v>0.4481</v>
      </c>
      <c r="N271" s="7">
        <v>0.14074999999999999</v>
      </c>
      <c r="O271" s="7">
        <v>2.8008000000000002E-2</v>
      </c>
      <c r="P271" s="7">
        <v>98.485100000000003</v>
      </c>
      <c r="Q271" s="7">
        <v>0.35070600000000002</v>
      </c>
      <c r="R271" s="7">
        <v>47.773699999999998</v>
      </c>
      <c r="S271" s="7">
        <v>28.677499999999998</v>
      </c>
      <c r="T271" s="7">
        <f t="shared" si="8"/>
        <v>101.358345</v>
      </c>
      <c r="U271" s="7">
        <f t="shared" si="9"/>
        <v>58.867622026107192</v>
      </c>
      <c r="W271" s="24">
        <v>730.48935908576425</v>
      </c>
      <c r="X271" s="24">
        <v>720.82287611529148</v>
      </c>
    </row>
    <row r="272" spans="1:24" x14ac:dyDescent="0.3">
      <c r="A272" s="12" t="s">
        <v>1381</v>
      </c>
      <c r="B272" s="12" t="s">
        <v>159</v>
      </c>
      <c r="C272" s="12" t="s">
        <v>160</v>
      </c>
      <c r="D272" s="7">
        <v>0.52792899999999998</v>
      </c>
      <c r="E272" s="7">
        <v>9.6847000000000003E-2</v>
      </c>
      <c r="F272" s="7">
        <v>0.68131799999999998</v>
      </c>
      <c r="G272" s="7">
        <v>6.8767999999999996E-2</v>
      </c>
      <c r="H272" s="7">
        <v>20.4345</v>
      </c>
      <c r="I272" s="7">
        <v>0.11223</v>
      </c>
      <c r="J272" s="7">
        <v>0</v>
      </c>
      <c r="K272" s="7">
        <v>2.7644299999999999</v>
      </c>
      <c r="L272" s="7">
        <v>73.113</v>
      </c>
      <c r="M272" s="7">
        <v>0.48643500000000001</v>
      </c>
      <c r="N272" s="7">
        <v>0.115007</v>
      </c>
      <c r="O272" s="7">
        <v>1.9275E-2</v>
      </c>
      <c r="P272" s="7">
        <v>98.419700000000006</v>
      </c>
      <c r="Q272" s="7">
        <v>0.33956999999999998</v>
      </c>
      <c r="R272" s="7">
        <v>48.286099999999998</v>
      </c>
      <c r="S272" s="7">
        <v>27.5914</v>
      </c>
      <c r="T272" s="7">
        <f t="shared" si="8"/>
        <v>101.18423899999999</v>
      </c>
      <c r="U272" s="7">
        <f t="shared" si="9"/>
        <v>60.266017261585205</v>
      </c>
      <c r="W272" s="24">
        <v>717.67500014409347</v>
      </c>
      <c r="X272" s="24">
        <v>707.26372952119266</v>
      </c>
    </row>
    <row r="273" spans="1:24" s="37" customFormat="1" x14ac:dyDescent="0.3">
      <c r="A273" s="37" t="s">
        <v>1382</v>
      </c>
      <c r="B273" s="12" t="s">
        <v>159</v>
      </c>
      <c r="C273" s="12" t="s">
        <v>160</v>
      </c>
      <c r="D273" s="38">
        <v>0.98565400000000003</v>
      </c>
      <c r="E273" s="38">
        <v>1.17604</v>
      </c>
      <c r="F273" s="38">
        <v>0.39035900000000001</v>
      </c>
      <c r="G273" s="38">
        <v>0.52880400000000005</v>
      </c>
      <c r="H273" s="38">
        <v>34.088099999999997</v>
      </c>
      <c r="I273" s="38">
        <v>6.0256999999999998E-2</v>
      </c>
      <c r="J273" s="38">
        <v>0</v>
      </c>
      <c r="K273" s="38">
        <v>-1.0000000000000001E-5</v>
      </c>
      <c r="L273" s="38">
        <v>56.002099999999999</v>
      </c>
      <c r="M273" s="38">
        <v>0.58789999999999998</v>
      </c>
      <c r="N273" s="38">
        <v>-1.44E-2</v>
      </c>
      <c r="O273" s="38">
        <v>-2.6290000000000001E-2</v>
      </c>
      <c r="P273" s="38">
        <v>93.778499999999994</v>
      </c>
      <c r="Q273" s="38">
        <v>0</v>
      </c>
      <c r="R273" s="38">
        <v>56.002099999999999</v>
      </c>
      <c r="S273" s="38">
        <v>0</v>
      </c>
      <c r="T273" s="38">
        <f t="shared" si="8"/>
        <v>93.778513999999987</v>
      </c>
      <c r="U273" s="38"/>
      <c r="V273" s="39">
        <f>100*(2*H273/79.8788)/((H273/79.8788)+(L273/71.8464))</f>
        <v>70.758008793529882</v>
      </c>
      <c r="W273" s="40">
        <v>827.51277516037385</v>
      </c>
      <c r="X273" s="40">
        <v>824.27007871242154</v>
      </c>
    </row>
    <row r="274" spans="1:24" x14ac:dyDescent="0.3">
      <c r="A274" s="12" t="s">
        <v>1383</v>
      </c>
      <c r="B274" s="12" t="s">
        <v>159</v>
      </c>
      <c r="C274" s="12" t="s">
        <v>160</v>
      </c>
      <c r="D274" s="7">
        <v>1.0084200000000001</v>
      </c>
      <c r="E274" s="7">
        <v>9.7309000000000007E-2</v>
      </c>
      <c r="F274" s="7">
        <v>1.0499700000000001</v>
      </c>
      <c r="G274" s="7">
        <v>1.3694E-2</v>
      </c>
      <c r="H274" s="7">
        <v>19.814499999999999</v>
      </c>
      <c r="I274" s="7">
        <v>0.70709999999999995</v>
      </c>
      <c r="J274" s="7">
        <v>0</v>
      </c>
      <c r="K274" s="7">
        <v>2.8104900000000002</v>
      </c>
      <c r="L274" s="7">
        <v>72.468599999999995</v>
      </c>
      <c r="M274" s="7">
        <v>0.46323399999999998</v>
      </c>
      <c r="N274" s="7">
        <v>3.1599000000000002E-2</v>
      </c>
      <c r="O274" s="7">
        <v>2.2758E-2</v>
      </c>
      <c r="P274" s="7">
        <v>98.487700000000004</v>
      </c>
      <c r="Q274" s="7">
        <v>0.34829900000000003</v>
      </c>
      <c r="R274" s="7">
        <v>47.227899999999998</v>
      </c>
      <c r="S274" s="7">
        <v>28.051200000000001</v>
      </c>
      <c r="T274" s="7">
        <f t="shared" si="8"/>
        <v>101.29817399999999</v>
      </c>
      <c r="U274" s="7">
        <f t="shared" si="9"/>
        <v>59.215483838434785</v>
      </c>
      <c r="W274" s="24">
        <v>796.46670462246834</v>
      </c>
      <c r="X274" s="24">
        <v>791.01684780049322</v>
      </c>
    </row>
    <row r="275" spans="1:24" x14ac:dyDescent="0.3">
      <c r="A275" s="12" t="s">
        <v>1384</v>
      </c>
      <c r="B275" s="12" t="s">
        <v>159</v>
      </c>
      <c r="C275" s="12" t="s">
        <v>160</v>
      </c>
      <c r="D275" s="7">
        <v>1.04918</v>
      </c>
      <c r="E275" s="7">
        <v>6.6185999999999995E-2</v>
      </c>
      <c r="F275" s="7">
        <v>1.07857</v>
      </c>
      <c r="G275" s="7">
        <v>7.8309999999999994E-3</v>
      </c>
      <c r="H275" s="7">
        <v>19.931100000000001</v>
      </c>
      <c r="I275" s="7">
        <v>0.76647100000000001</v>
      </c>
      <c r="J275" s="7">
        <v>0</v>
      </c>
      <c r="K275" s="7">
        <v>2.8100100000000001</v>
      </c>
      <c r="L275" s="7">
        <v>72.436700000000002</v>
      </c>
      <c r="M275" s="7">
        <v>0.50736000000000003</v>
      </c>
      <c r="N275" s="7">
        <v>0.183972</v>
      </c>
      <c r="O275" s="7">
        <v>-1.4019999999999999E-2</v>
      </c>
      <c r="P275" s="7">
        <v>98.823400000000007</v>
      </c>
      <c r="Q275" s="7">
        <v>0.34839300000000001</v>
      </c>
      <c r="R275" s="7">
        <v>47.200299999999999</v>
      </c>
      <c r="S275" s="7">
        <v>28.046399999999998</v>
      </c>
      <c r="T275" s="7">
        <f t="shared" si="8"/>
        <v>101.63336000000001</v>
      </c>
      <c r="U275" s="7">
        <f t="shared" si="9"/>
        <v>59.515839943161602</v>
      </c>
      <c r="W275" s="24">
        <v>801.65017640134374</v>
      </c>
      <c r="X275" s="24">
        <v>796.55885482075701</v>
      </c>
    </row>
    <row r="276" spans="1:24" x14ac:dyDescent="0.3">
      <c r="A276" s="12" t="s">
        <v>1385</v>
      </c>
      <c r="B276" s="12" t="s">
        <v>159</v>
      </c>
      <c r="C276" s="12" t="s">
        <v>326</v>
      </c>
      <c r="D276" s="7">
        <v>5.0347600000000003</v>
      </c>
      <c r="E276" s="7">
        <v>8.2582000000000003E-2</v>
      </c>
      <c r="F276" s="7">
        <v>8.9949899999999996</v>
      </c>
      <c r="G276" s="7">
        <v>9.3302999999999997E-2</v>
      </c>
      <c r="H276" s="7">
        <v>5.1295799999999998</v>
      </c>
      <c r="I276" s="7">
        <v>19.369700000000002</v>
      </c>
      <c r="J276" s="7">
        <v>0</v>
      </c>
      <c r="K276" s="7">
        <v>2.9236300000000002</v>
      </c>
      <c r="L276" s="7">
        <v>55.351300000000002</v>
      </c>
      <c r="M276" s="7">
        <v>-0.19585</v>
      </c>
      <c r="N276" s="7">
        <v>5.8160000000000003E-2</v>
      </c>
      <c r="O276" s="7">
        <v>3.5339999999999998E-3</v>
      </c>
      <c r="P276" s="7">
        <v>96.845699999999994</v>
      </c>
      <c r="Q276" s="7">
        <v>0.47436499999999998</v>
      </c>
      <c r="R276" s="7">
        <v>29.0945</v>
      </c>
      <c r="S276" s="7">
        <v>29.180399999999999</v>
      </c>
      <c r="T276" s="7">
        <f t="shared" si="8"/>
        <v>99.769289000000015</v>
      </c>
      <c r="U276" s="7">
        <f t="shared" si="9"/>
        <v>23.082255677842653</v>
      </c>
      <c r="W276" s="24">
        <v>1091.5038715238347</v>
      </c>
      <c r="X276" s="24">
        <v>1112.9428332968666</v>
      </c>
    </row>
    <row r="277" spans="1:24" x14ac:dyDescent="0.3">
      <c r="A277" s="12" t="s">
        <v>1386</v>
      </c>
      <c r="B277" s="12" t="s">
        <v>159</v>
      </c>
      <c r="C277" s="12" t="s">
        <v>326</v>
      </c>
      <c r="D277" s="7">
        <v>5.8575499999999998</v>
      </c>
      <c r="E277" s="7">
        <v>5.2662E-2</v>
      </c>
      <c r="F277" s="7">
        <v>11.0787</v>
      </c>
      <c r="G277" s="7">
        <v>0.14976200000000001</v>
      </c>
      <c r="H277" s="7">
        <v>3.9888699999999999</v>
      </c>
      <c r="I277" s="7">
        <v>21.639900000000001</v>
      </c>
      <c r="J277" s="7">
        <v>0</v>
      </c>
      <c r="K277" s="7">
        <v>2.73366</v>
      </c>
      <c r="L277" s="7">
        <v>51.493000000000002</v>
      </c>
      <c r="M277" s="7">
        <v>-0.16273000000000001</v>
      </c>
      <c r="N277" s="7">
        <v>0.20682</v>
      </c>
      <c r="O277" s="7">
        <v>1.7682E-2</v>
      </c>
      <c r="P277" s="7">
        <v>97.055899999999994</v>
      </c>
      <c r="Q277" s="7">
        <v>0.47677700000000001</v>
      </c>
      <c r="R277" s="7">
        <v>26.942299999999999</v>
      </c>
      <c r="S277" s="7">
        <v>27.284300000000002</v>
      </c>
      <c r="T277" s="7">
        <f t="shared" si="8"/>
        <v>99.789475999999993</v>
      </c>
      <c r="U277" s="7">
        <f t="shared" si="9"/>
        <v>19.540905955656271</v>
      </c>
      <c r="W277" s="24">
        <v>1133.4236290137815</v>
      </c>
      <c r="X277" s="24">
        <v>1159.7788372390542</v>
      </c>
    </row>
    <row r="278" spans="1:24" x14ac:dyDescent="0.3">
      <c r="A278" s="12" t="s">
        <v>1387</v>
      </c>
      <c r="B278" s="12" t="s">
        <v>159</v>
      </c>
      <c r="C278" s="12" t="s">
        <v>326</v>
      </c>
      <c r="D278" s="7">
        <v>6.1019899999999998</v>
      </c>
      <c r="E278" s="7">
        <v>9.9687999999999999E-2</v>
      </c>
      <c r="F278" s="7">
        <v>11.0382</v>
      </c>
      <c r="G278" s="7">
        <v>0.29336699999999999</v>
      </c>
      <c r="H278" s="7">
        <v>3.8989099999999999</v>
      </c>
      <c r="I278" s="7">
        <v>20.124300000000002</v>
      </c>
      <c r="J278" s="7">
        <v>0</v>
      </c>
      <c r="K278" s="7">
        <v>2.8690799999999999</v>
      </c>
      <c r="L278" s="7">
        <v>51.841000000000001</v>
      </c>
      <c r="M278" s="7">
        <v>-0.16300999999999999</v>
      </c>
      <c r="N278" s="7">
        <v>0.215915</v>
      </c>
      <c r="O278" s="7">
        <v>7.4393000000000001E-2</v>
      </c>
      <c r="P278" s="7">
        <v>96.393799999999999</v>
      </c>
      <c r="Q278" s="7">
        <v>0.49703599999999998</v>
      </c>
      <c r="R278" s="7">
        <v>26.074100000000001</v>
      </c>
      <c r="S278" s="7">
        <v>28.635899999999999</v>
      </c>
      <c r="T278" s="7">
        <f t="shared" si="8"/>
        <v>99.262833000000001</v>
      </c>
      <c r="U278" s="7">
        <f t="shared" si="9"/>
        <v>19.008034928890197</v>
      </c>
      <c r="W278" s="24">
        <v>1139.9164860264148</v>
      </c>
      <c r="X278" s="24">
        <v>1167.0581419748803</v>
      </c>
    </row>
    <row r="279" spans="1:24" x14ac:dyDescent="0.3">
      <c r="A279" s="12" t="s">
        <v>1388</v>
      </c>
      <c r="B279" s="12" t="s">
        <v>159</v>
      </c>
      <c r="C279" s="12" t="s">
        <v>326</v>
      </c>
      <c r="D279" s="7">
        <v>5.99458</v>
      </c>
      <c r="E279" s="7">
        <v>4.6723000000000001E-2</v>
      </c>
      <c r="F279" s="7">
        <v>13.29</v>
      </c>
      <c r="G279" s="7">
        <v>2.7165000000000002E-2</v>
      </c>
      <c r="H279" s="7">
        <v>3.2834300000000001</v>
      </c>
      <c r="I279" s="7">
        <v>23.090699999999998</v>
      </c>
      <c r="J279" s="7">
        <v>0</v>
      </c>
      <c r="K279" s="7">
        <v>2.5552199999999998</v>
      </c>
      <c r="L279" s="7">
        <v>49.883600000000001</v>
      </c>
      <c r="M279" s="7">
        <v>-0.17072999999999999</v>
      </c>
      <c r="N279" s="7">
        <v>0.23654600000000001</v>
      </c>
      <c r="O279" s="7">
        <v>8.1521999999999997E-2</v>
      </c>
      <c r="P279" s="7">
        <v>98.318799999999996</v>
      </c>
      <c r="Q279" s="7">
        <v>0.460034</v>
      </c>
      <c r="R279" s="7">
        <v>26.935500000000001</v>
      </c>
      <c r="S279" s="7">
        <v>25.503399999999999</v>
      </c>
      <c r="T279" s="7">
        <f t="shared" si="8"/>
        <v>100.874056</v>
      </c>
      <c r="U279" s="7">
        <f t="shared" si="9"/>
        <v>16.768164307101792</v>
      </c>
      <c r="W279" s="24">
        <v>1143.8685097765485</v>
      </c>
      <c r="X279" s="24">
        <v>1171.4921476140819</v>
      </c>
    </row>
    <row r="280" spans="1:24" x14ac:dyDescent="0.3">
      <c r="A280" s="12" t="s">
        <v>1389</v>
      </c>
      <c r="B280" s="12" t="s">
        <v>159</v>
      </c>
      <c r="C280" s="12" t="s">
        <v>326</v>
      </c>
      <c r="D280" s="7">
        <v>6.6330400000000003</v>
      </c>
      <c r="E280" s="7">
        <v>5.1979999999999998E-2</v>
      </c>
      <c r="F280" s="7">
        <v>14.322699999999999</v>
      </c>
      <c r="G280" s="7">
        <v>3.9987000000000002E-2</v>
      </c>
      <c r="H280" s="7">
        <v>2.96828</v>
      </c>
      <c r="I280" s="7">
        <v>23.339700000000001</v>
      </c>
      <c r="J280" s="7">
        <v>0</v>
      </c>
      <c r="K280" s="7">
        <v>2.4619200000000001</v>
      </c>
      <c r="L280" s="7">
        <v>47.99</v>
      </c>
      <c r="M280" s="7">
        <v>-0.22145999999999999</v>
      </c>
      <c r="N280" s="7">
        <v>0.12875700000000001</v>
      </c>
      <c r="O280" s="7">
        <v>-1.7899999999999999E-3</v>
      </c>
      <c r="P280" s="7">
        <v>97.713099999999997</v>
      </c>
      <c r="Q280" s="7">
        <v>0.46072600000000002</v>
      </c>
      <c r="R280" s="7">
        <v>25.879799999999999</v>
      </c>
      <c r="S280" s="7">
        <v>24.572199999999999</v>
      </c>
      <c r="T280" s="7">
        <f t="shared" si="8"/>
        <v>100.17511399999999</v>
      </c>
      <c r="U280" s="7">
        <f t="shared" si="9"/>
        <v>15.810155803413583</v>
      </c>
      <c r="W280" s="24">
        <v>1170.7271824418722</v>
      </c>
      <c r="X280" s="24">
        <v>1201.6926444577566</v>
      </c>
    </row>
    <row r="281" spans="1:24" x14ac:dyDescent="0.3">
      <c r="A281" s="12" t="s">
        <v>1390</v>
      </c>
      <c r="B281" s="12" t="s">
        <v>159</v>
      </c>
      <c r="C281" s="12" t="s">
        <v>326</v>
      </c>
      <c r="D281" s="7">
        <v>5.2157600000000004</v>
      </c>
      <c r="E281" s="7">
        <v>5.6816999999999999E-2</v>
      </c>
      <c r="F281" s="7">
        <v>9.8658599999999996</v>
      </c>
      <c r="G281" s="7">
        <v>5.6258000000000002E-2</v>
      </c>
      <c r="H281" s="7">
        <v>4.4890400000000001</v>
      </c>
      <c r="I281" s="7">
        <v>21.135100000000001</v>
      </c>
      <c r="J281" s="7">
        <v>0</v>
      </c>
      <c r="K281" s="7">
        <v>2.8332000000000002</v>
      </c>
      <c r="L281" s="7">
        <v>54.110599999999998</v>
      </c>
      <c r="M281" s="7">
        <v>-0.15781000000000001</v>
      </c>
      <c r="N281" s="7">
        <v>-4.6510000000000003E-2</v>
      </c>
      <c r="O281" s="7">
        <v>4.0627000000000003E-2</v>
      </c>
      <c r="P281" s="7">
        <v>97.5989</v>
      </c>
      <c r="Q281" s="7">
        <v>0.47023300000000001</v>
      </c>
      <c r="R281" s="7">
        <v>28.666</v>
      </c>
      <c r="S281" s="7">
        <v>28.277799999999999</v>
      </c>
      <c r="T281" s="7">
        <f t="shared" si="8"/>
        <v>100.432142</v>
      </c>
      <c r="U281" s="7">
        <f t="shared" si="9"/>
        <v>20.83107487692363</v>
      </c>
      <c r="W281" s="24">
        <v>1102.2671756296272</v>
      </c>
      <c r="X281" s="24">
        <v>1124.9418514072656</v>
      </c>
    </row>
    <row r="282" spans="1:24" x14ac:dyDescent="0.3">
      <c r="A282" s="12" t="s">
        <v>1391</v>
      </c>
      <c r="B282" s="12" t="s">
        <v>159</v>
      </c>
      <c r="C282" s="12" t="s">
        <v>326</v>
      </c>
      <c r="D282" s="7">
        <v>4.8611700000000004</v>
      </c>
      <c r="E282" s="7">
        <v>7.1093000000000003E-2</v>
      </c>
      <c r="F282" s="7">
        <v>9.1418099999999995</v>
      </c>
      <c r="G282" s="7">
        <v>4.7608999999999999E-2</v>
      </c>
      <c r="H282" s="7">
        <v>5.1917999999999997</v>
      </c>
      <c r="I282" s="7">
        <v>18.795100000000001</v>
      </c>
      <c r="J282" s="7">
        <v>0</v>
      </c>
      <c r="K282" s="7">
        <v>2.9540500000000001</v>
      </c>
      <c r="L282" s="7">
        <v>55.748600000000003</v>
      </c>
      <c r="M282" s="7">
        <v>-1.8239999999999999E-2</v>
      </c>
      <c r="N282" s="7">
        <v>0.148145</v>
      </c>
      <c r="O282" s="7">
        <v>4.2361000000000003E-2</v>
      </c>
      <c r="P282" s="7">
        <v>96.983500000000006</v>
      </c>
      <c r="Q282" s="7">
        <v>0.47588599999999998</v>
      </c>
      <c r="R282" s="7">
        <v>29.218599999999999</v>
      </c>
      <c r="S282" s="7">
        <v>29.484000000000002</v>
      </c>
      <c r="T282" s="7">
        <f t="shared" si="8"/>
        <v>99.937498000000005</v>
      </c>
      <c r="U282" s="7">
        <f t="shared" si="9"/>
        <v>23.186969877994063</v>
      </c>
      <c r="W282" s="24">
        <v>1083.7151922680982</v>
      </c>
      <c r="X282" s="24">
        <v>1104.2713634655274</v>
      </c>
    </row>
    <row r="283" spans="1:24" x14ac:dyDescent="0.3">
      <c r="A283" s="12" t="s">
        <v>1392</v>
      </c>
      <c r="B283" s="12" t="s">
        <v>159</v>
      </c>
      <c r="C283" s="12" t="s">
        <v>326</v>
      </c>
      <c r="D283" s="7">
        <v>3.0334099999999999</v>
      </c>
      <c r="E283" s="7">
        <v>0.405779</v>
      </c>
      <c r="F283" s="7">
        <v>5.5593399999999997</v>
      </c>
      <c r="G283" s="7">
        <v>0.105367</v>
      </c>
      <c r="H283" s="7">
        <v>6.6779900000000003</v>
      </c>
      <c r="I283" s="7">
        <v>16.654800000000002</v>
      </c>
      <c r="J283" s="7">
        <v>0</v>
      </c>
      <c r="K283" s="7">
        <v>3.13584</v>
      </c>
      <c r="L283" s="7">
        <v>61.248800000000003</v>
      </c>
      <c r="M283" s="7">
        <v>-4.5700000000000003E-3</v>
      </c>
      <c r="N283" s="7">
        <v>0.213919</v>
      </c>
      <c r="O283" s="7">
        <v>4.0452000000000002E-2</v>
      </c>
      <c r="P283" s="7">
        <v>97.071200000000005</v>
      </c>
      <c r="Q283" s="7">
        <v>0.45980700000000002</v>
      </c>
      <c r="R283" s="7">
        <v>33.086199999999998</v>
      </c>
      <c r="S283" s="7">
        <v>31.298500000000001</v>
      </c>
      <c r="T283" s="7">
        <f t="shared" si="8"/>
        <v>100.207027</v>
      </c>
      <c r="U283" s="7">
        <f t="shared" si="9"/>
        <v>26.792558310112607</v>
      </c>
      <c r="W283" s="24">
        <v>984.142416694551</v>
      </c>
      <c r="X283" s="24">
        <v>994.25005514931149</v>
      </c>
    </row>
    <row r="284" spans="1:24" x14ac:dyDescent="0.3">
      <c r="A284" s="12" t="s">
        <v>1393</v>
      </c>
      <c r="B284" s="12" t="s">
        <v>159</v>
      </c>
      <c r="C284" s="12" t="s">
        <v>326</v>
      </c>
      <c r="D284" s="7">
        <v>5.3409199999999997</v>
      </c>
      <c r="E284" s="7">
        <v>8.7043999999999996E-2</v>
      </c>
      <c r="F284" s="7">
        <v>10.107100000000001</v>
      </c>
      <c r="G284" s="7">
        <v>5.2302000000000001E-2</v>
      </c>
      <c r="H284" s="7">
        <v>4.827</v>
      </c>
      <c r="I284" s="7">
        <v>19.208500000000001</v>
      </c>
      <c r="J284" s="7">
        <v>0</v>
      </c>
      <c r="K284" s="7">
        <v>2.8809</v>
      </c>
      <c r="L284" s="7">
        <v>54.313299999999998</v>
      </c>
      <c r="M284" s="7">
        <v>-0.10934000000000001</v>
      </c>
      <c r="N284" s="7">
        <v>6.6896999999999998E-2</v>
      </c>
      <c r="O284" s="7">
        <v>5.3011000000000003E-2</v>
      </c>
      <c r="P284" s="7">
        <v>96.827500000000001</v>
      </c>
      <c r="Q284" s="7">
        <v>0.47636600000000001</v>
      </c>
      <c r="R284" s="7">
        <v>28.440300000000001</v>
      </c>
      <c r="S284" s="7">
        <v>28.753900000000002</v>
      </c>
      <c r="T284" s="7">
        <f t="shared" si="8"/>
        <v>99.708534</v>
      </c>
      <c r="U284" s="7">
        <f t="shared" si="9"/>
        <v>22.20586335055031</v>
      </c>
      <c r="W284" s="24">
        <v>1105.9927832630867</v>
      </c>
      <c r="X284" s="24">
        <v>1129.0994589922366</v>
      </c>
    </row>
    <row r="285" spans="1:24" x14ac:dyDescent="0.3">
      <c r="A285" s="12" t="s">
        <v>1394</v>
      </c>
      <c r="B285" s="12" t="s">
        <v>159</v>
      </c>
      <c r="C285" s="12" t="s">
        <v>1558</v>
      </c>
      <c r="D285" s="7">
        <v>2.0703499999999999</v>
      </c>
      <c r="E285" s="7">
        <v>0.136684</v>
      </c>
      <c r="F285" s="7">
        <v>2.5747900000000001</v>
      </c>
      <c r="G285" s="7">
        <v>1.013E-2</v>
      </c>
      <c r="H285" s="7">
        <v>15.515000000000001</v>
      </c>
      <c r="I285" s="7">
        <v>2.7844000000000001E-2</v>
      </c>
      <c r="J285" s="7">
        <v>0</v>
      </c>
      <c r="K285" s="7">
        <v>3.6329500000000001</v>
      </c>
      <c r="L285" s="7">
        <v>74.353700000000003</v>
      </c>
      <c r="M285" s="7">
        <v>0.72972599999999999</v>
      </c>
      <c r="N285" s="7">
        <v>0.149591</v>
      </c>
      <c r="O285" s="7">
        <v>7.1845999999999993E-2</v>
      </c>
      <c r="P285" s="7">
        <v>99.272599999999997</v>
      </c>
      <c r="Q285" s="7">
        <v>0.438809</v>
      </c>
      <c r="R285" s="7">
        <v>41.726599999999998</v>
      </c>
      <c r="S285" s="7">
        <v>36.26</v>
      </c>
      <c r="T285" s="7">
        <f t="shared" si="8"/>
        <v>102.90551099999999</v>
      </c>
      <c r="U285" s="7">
        <f t="shared" si="9"/>
        <v>47.407139034260432</v>
      </c>
      <c r="W285" s="24">
        <v>892.84481126096125</v>
      </c>
      <c r="X285" s="24">
        <v>894.71820939562554</v>
      </c>
    </row>
    <row r="286" spans="1:24" x14ac:dyDescent="0.3">
      <c r="A286" s="12" t="s">
        <v>1395</v>
      </c>
      <c r="B286" s="12" t="s">
        <v>159</v>
      </c>
      <c r="C286" s="12" t="s">
        <v>1558</v>
      </c>
      <c r="D286" s="7">
        <v>2.3208600000000001</v>
      </c>
      <c r="E286" s="7">
        <v>0.48808800000000002</v>
      </c>
      <c r="F286" s="7">
        <v>8.2784600000000008</v>
      </c>
      <c r="G286" s="7">
        <v>7.9092999999999997E-2</v>
      </c>
      <c r="H286" s="7">
        <v>13.0052</v>
      </c>
      <c r="I286" s="7">
        <v>3.0863999999999999E-2</v>
      </c>
      <c r="J286" s="7">
        <v>0</v>
      </c>
      <c r="K286" s="7">
        <v>2.34165</v>
      </c>
      <c r="L286" s="7">
        <v>57.084600000000002</v>
      </c>
      <c r="M286" s="7">
        <v>0.589916</v>
      </c>
      <c r="N286" s="7">
        <v>6.6649E-2</v>
      </c>
      <c r="O286" s="7">
        <v>-3.1730000000000001E-2</v>
      </c>
      <c r="P286" s="7">
        <v>84.253600000000006</v>
      </c>
      <c r="Q286" s="7">
        <v>0.36840099999999998</v>
      </c>
      <c r="R286" s="7">
        <v>36.054600000000001</v>
      </c>
      <c r="S286" s="7">
        <v>23.371700000000001</v>
      </c>
      <c r="T286" s="7">
        <f t="shared" si="8"/>
        <v>86.59535000000001</v>
      </c>
      <c r="U286" s="7">
        <f t="shared" si="9"/>
        <v>51.019567241199901</v>
      </c>
      <c r="W286" s="24">
        <v>951.67568291671</v>
      </c>
      <c r="X286" s="24">
        <v>958.70894707218645</v>
      </c>
    </row>
    <row r="287" spans="1:24" x14ac:dyDescent="0.3">
      <c r="A287" s="12" t="s">
        <v>1396</v>
      </c>
      <c r="B287" s="12" t="s">
        <v>159</v>
      </c>
      <c r="C287" s="12" t="s">
        <v>1558</v>
      </c>
      <c r="D287" s="7">
        <v>2.2689599999999999</v>
      </c>
      <c r="E287" s="7">
        <v>9.5235E-2</v>
      </c>
      <c r="F287" s="7">
        <v>2.81812</v>
      </c>
      <c r="G287" s="7">
        <v>8.4480000000000006E-3</v>
      </c>
      <c r="H287" s="7">
        <v>15.2308</v>
      </c>
      <c r="I287" s="7">
        <v>3.3585999999999998E-2</v>
      </c>
      <c r="J287" s="7">
        <v>0</v>
      </c>
      <c r="K287" s="7">
        <v>3.7431999999999999</v>
      </c>
      <c r="L287" s="7">
        <v>75.248900000000006</v>
      </c>
      <c r="M287" s="7">
        <v>0.62722500000000003</v>
      </c>
      <c r="N287" s="7">
        <v>0.17838599999999999</v>
      </c>
      <c r="O287" s="7">
        <v>-5.2589999999999998E-2</v>
      </c>
      <c r="P287" s="7">
        <v>100.2</v>
      </c>
      <c r="Q287" s="7">
        <v>0.44674599999999998</v>
      </c>
      <c r="R287" s="7">
        <v>41.631799999999998</v>
      </c>
      <c r="S287" s="7">
        <v>37.360399999999998</v>
      </c>
      <c r="T287" s="7">
        <f t="shared" si="8"/>
        <v>103.94356999999999</v>
      </c>
      <c r="U287" s="7">
        <f t="shared" si="9"/>
        <v>46.204111366579667</v>
      </c>
      <c r="W287" s="24">
        <v>904.84655500615736</v>
      </c>
      <c r="X287" s="24">
        <v>907.72981817378445</v>
      </c>
    </row>
    <row r="288" spans="1:24" x14ac:dyDescent="0.3">
      <c r="A288" s="12" t="s">
        <v>1397</v>
      </c>
      <c r="B288" s="12" t="s">
        <v>159</v>
      </c>
      <c r="C288" s="12" t="s">
        <v>1558</v>
      </c>
      <c r="D288" s="7">
        <v>2.24437</v>
      </c>
      <c r="E288" s="7">
        <v>9.2864000000000002E-2</v>
      </c>
      <c r="F288" s="7">
        <v>2.81264</v>
      </c>
      <c r="G288" s="7">
        <v>7.5950000000000002E-3</v>
      </c>
      <c r="H288" s="7">
        <v>15.308299999999999</v>
      </c>
      <c r="I288" s="7">
        <v>4.0948999999999999E-2</v>
      </c>
      <c r="J288" s="7">
        <v>0</v>
      </c>
      <c r="K288" s="7">
        <v>3.77861</v>
      </c>
      <c r="L288" s="7">
        <v>75.8977</v>
      </c>
      <c r="M288" s="7">
        <v>0.73969799999999997</v>
      </c>
      <c r="N288" s="7">
        <v>8.9119000000000004E-2</v>
      </c>
      <c r="O288" s="7">
        <v>-8.233E-2</v>
      </c>
      <c r="P288" s="7">
        <v>100.93</v>
      </c>
      <c r="Q288" s="7">
        <v>0.44711800000000002</v>
      </c>
      <c r="R288" s="7">
        <v>41.962499999999999</v>
      </c>
      <c r="S288" s="7">
        <v>37.713900000000002</v>
      </c>
      <c r="T288" s="7">
        <f t="shared" si="8"/>
        <v>104.708215</v>
      </c>
      <c r="U288" s="7">
        <f t="shared" si="9"/>
        <v>46.067093552558454</v>
      </c>
      <c r="W288" s="24">
        <v>901.89211457554143</v>
      </c>
      <c r="X288" s="24">
        <v>904.5247547101776</v>
      </c>
    </row>
    <row r="289" spans="1:24" x14ac:dyDescent="0.3">
      <c r="A289" s="12" t="s">
        <v>1398</v>
      </c>
      <c r="B289" s="12" t="s">
        <v>159</v>
      </c>
      <c r="C289" s="12" t="s">
        <v>1558</v>
      </c>
      <c r="D289" s="7">
        <v>1.9837800000000001</v>
      </c>
      <c r="E289" s="7">
        <v>0.122546</v>
      </c>
      <c r="F289" s="7">
        <v>2.5071599999999998</v>
      </c>
      <c r="G289" s="7">
        <v>3.3760000000000001E-3</v>
      </c>
      <c r="H289" s="7">
        <v>15.795</v>
      </c>
      <c r="I289" s="7">
        <v>3.0634000000000002E-2</v>
      </c>
      <c r="J289" s="7">
        <v>0</v>
      </c>
      <c r="K289" s="7">
        <v>3.6374</v>
      </c>
      <c r="L289" s="7">
        <v>75.0715</v>
      </c>
      <c r="M289" s="7">
        <v>0.720723</v>
      </c>
      <c r="N289" s="7">
        <v>0.16108500000000001</v>
      </c>
      <c r="O289" s="7">
        <v>-3.5000000000000001E-3</v>
      </c>
      <c r="P289" s="7">
        <v>100.03</v>
      </c>
      <c r="Q289" s="7">
        <v>0.43514599999999998</v>
      </c>
      <c r="R289" s="7">
        <v>42.404499999999999</v>
      </c>
      <c r="S289" s="7">
        <v>36.304400000000001</v>
      </c>
      <c r="T289" s="7">
        <f t="shared" si="8"/>
        <v>103.66710399999999</v>
      </c>
      <c r="U289" s="7">
        <f t="shared" si="9"/>
        <v>47.738520479048162</v>
      </c>
      <c r="W289" s="24">
        <v>885.06760080407798</v>
      </c>
      <c r="X289" s="24">
        <v>886.29825086438814</v>
      </c>
    </row>
    <row r="290" spans="1:24" x14ac:dyDescent="0.3">
      <c r="A290" s="12" t="s">
        <v>1399</v>
      </c>
      <c r="B290" s="12" t="s">
        <v>159</v>
      </c>
      <c r="C290" s="12" t="s">
        <v>1558</v>
      </c>
      <c r="D290" s="7">
        <v>1.9615199999999999</v>
      </c>
      <c r="E290" s="7">
        <v>0.11285100000000001</v>
      </c>
      <c r="F290" s="7">
        <v>2.43472</v>
      </c>
      <c r="G290" s="7">
        <v>2.5571E-2</v>
      </c>
      <c r="H290" s="7">
        <v>15.902799999999999</v>
      </c>
      <c r="I290" s="7">
        <v>5.6606999999999998E-2</v>
      </c>
      <c r="J290" s="7">
        <v>0</v>
      </c>
      <c r="K290" s="7">
        <v>3.60033</v>
      </c>
      <c r="L290" s="7">
        <v>74.892200000000003</v>
      </c>
      <c r="M290" s="7">
        <v>0.55437800000000004</v>
      </c>
      <c r="N290" s="7">
        <v>0.16667999999999999</v>
      </c>
      <c r="O290" s="7">
        <v>-1.7510000000000001E-2</v>
      </c>
      <c r="P290" s="7">
        <v>99.690100000000001</v>
      </c>
      <c r="Q290" s="7">
        <v>0.43174200000000001</v>
      </c>
      <c r="R290" s="7">
        <v>42.558100000000003</v>
      </c>
      <c r="S290" s="7">
        <v>35.9345</v>
      </c>
      <c r="T290" s="7">
        <f t="shared" si="8"/>
        <v>103.290547</v>
      </c>
      <c r="U290" s="7">
        <f t="shared" si="9"/>
        <v>48.108703247569714</v>
      </c>
      <c r="W290" s="24">
        <v>883.75415912003814</v>
      </c>
      <c r="X290" s="24">
        <v>884.87716275242565</v>
      </c>
    </row>
    <row r="291" spans="1:24" x14ac:dyDescent="0.3">
      <c r="A291" s="12" t="s">
        <v>1400</v>
      </c>
      <c r="B291" s="12" t="s">
        <v>159</v>
      </c>
      <c r="C291" s="12" t="s">
        <v>1558</v>
      </c>
      <c r="D291" s="7">
        <v>1.9259200000000001</v>
      </c>
      <c r="E291" s="7">
        <v>0.13448299999999999</v>
      </c>
      <c r="F291" s="7">
        <v>2.4552200000000002</v>
      </c>
      <c r="G291" s="7">
        <v>1.9111E-2</v>
      </c>
      <c r="H291" s="7">
        <v>15.7843</v>
      </c>
      <c r="I291" s="7">
        <v>2.0868999999999999E-2</v>
      </c>
      <c r="J291" s="7">
        <v>0</v>
      </c>
      <c r="K291" s="7">
        <v>3.6198000000000001</v>
      </c>
      <c r="L291" s="7">
        <v>74.922700000000006</v>
      </c>
      <c r="M291" s="7">
        <v>0.70805499999999999</v>
      </c>
      <c r="N291" s="7">
        <v>0.15232200000000001</v>
      </c>
      <c r="O291" s="7">
        <v>-2.102E-2</v>
      </c>
      <c r="P291" s="7">
        <v>99.721699999999998</v>
      </c>
      <c r="Q291" s="7">
        <v>0.43390000000000001</v>
      </c>
      <c r="R291" s="7">
        <v>42.413800000000002</v>
      </c>
      <c r="S291" s="7">
        <v>36.128700000000002</v>
      </c>
      <c r="T291" s="7">
        <f t="shared" si="8"/>
        <v>103.34156000000002</v>
      </c>
      <c r="U291" s="7">
        <f t="shared" si="9"/>
        <v>47.790986032315296</v>
      </c>
      <c r="W291" s="24">
        <v>880.99696063877673</v>
      </c>
      <c r="X291" s="24">
        <v>881.89483926753792</v>
      </c>
    </row>
    <row r="292" spans="1:24" x14ac:dyDescent="0.3">
      <c r="A292" s="12" t="s">
        <v>1401</v>
      </c>
      <c r="B292" s="12" t="s">
        <v>159</v>
      </c>
      <c r="C292" s="12" t="s">
        <v>1558</v>
      </c>
      <c r="D292" s="7">
        <v>1.92334</v>
      </c>
      <c r="E292" s="7">
        <v>0.116851</v>
      </c>
      <c r="F292" s="7">
        <v>2.4533</v>
      </c>
      <c r="G292" s="7">
        <v>1.0676E-2</v>
      </c>
      <c r="H292" s="7">
        <v>15.6198</v>
      </c>
      <c r="I292" s="7">
        <v>2.8503000000000001E-2</v>
      </c>
      <c r="J292" s="7">
        <v>0</v>
      </c>
      <c r="K292" s="7">
        <v>3.58535</v>
      </c>
      <c r="L292" s="7">
        <v>74.303799999999995</v>
      </c>
      <c r="M292" s="7">
        <v>0.65369999999999995</v>
      </c>
      <c r="N292" s="7">
        <v>9.7697000000000006E-2</v>
      </c>
      <c r="O292" s="7">
        <v>-8.5800000000000001E-2</v>
      </c>
      <c r="P292" s="7">
        <v>98.7072</v>
      </c>
      <c r="Q292" s="7">
        <v>0.43335000000000001</v>
      </c>
      <c r="R292" s="7">
        <v>42.104300000000002</v>
      </c>
      <c r="S292" s="7">
        <v>35.7849</v>
      </c>
      <c r="T292" s="7">
        <f t="shared" si="8"/>
        <v>102.29261700000001</v>
      </c>
      <c r="U292" s="7">
        <f t="shared" si="9"/>
        <v>47.703398882543389</v>
      </c>
      <c r="W292" s="24">
        <v>882.0197958908675</v>
      </c>
      <c r="X292" s="24">
        <v>883.00105489546581</v>
      </c>
    </row>
    <row r="293" spans="1:24" x14ac:dyDescent="0.3">
      <c r="A293" s="12" t="s">
        <v>1403</v>
      </c>
      <c r="B293" s="12" t="s">
        <v>159</v>
      </c>
      <c r="C293" s="12" t="s">
        <v>160</v>
      </c>
      <c r="D293" s="7">
        <v>0.54993000000000003</v>
      </c>
      <c r="E293" s="7">
        <v>0.11765100000000001</v>
      </c>
      <c r="F293" s="7">
        <v>0.815612</v>
      </c>
      <c r="G293" s="7">
        <v>9.5891000000000004E-2</v>
      </c>
      <c r="H293" s="7">
        <v>18.037700000000001</v>
      </c>
      <c r="I293" s="7">
        <v>0.121269</v>
      </c>
      <c r="J293" s="7">
        <v>0</v>
      </c>
      <c r="K293" s="7">
        <v>3.16682</v>
      </c>
      <c r="L293" s="7">
        <v>74.371300000000005</v>
      </c>
      <c r="M293" s="7">
        <v>0.40188099999999999</v>
      </c>
      <c r="N293" s="7">
        <v>0.123345</v>
      </c>
      <c r="O293" s="7">
        <v>2.4473999999999999E-2</v>
      </c>
      <c r="P293" s="7">
        <v>97.825900000000004</v>
      </c>
      <c r="Q293" s="7">
        <v>0.38241599999999998</v>
      </c>
      <c r="R293" s="7">
        <v>45.930500000000002</v>
      </c>
      <c r="S293" s="7">
        <v>31.607600000000001</v>
      </c>
      <c r="T293" s="7">
        <f t="shared" si="8"/>
        <v>100.99267300000001</v>
      </c>
      <c r="U293" s="7">
        <f t="shared" si="9"/>
        <v>53.724306406714554</v>
      </c>
      <c r="W293" s="24">
        <v>720.33960551745793</v>
      </c>
      <c r="X293" s="24">
        <v>710.08122874489879</v>
      </c>
    </row>
    <row r="294" spans="1:24" x14ac:dyDescent="0.3">
      <c r="A294" s="12" t="s">
        <v>1378</v>
      </c>
      <c r="B294" s="12" t="s">
        <v>159</v>
      </c>
      <c r="C294" s="12" t="s">
        <v>160</v>
      </c>
      <c r="D294" s="7">
        <v>0.52022999999999997</v>
      </c>
      <c r="E294" s="7">
        <v>9.3501000000000001E-2</v>
      </c>
      <c r="F294" s="7">
        <v>0.42441600000000002</v>
      </c>
      <c r="G294" s="7">
        <v>5.4586000000000003E-2</v>
      </c>
      <c r="H294" s="7">
        <v>20.475100000000001</v>
      </c>
      <c r="I294" s="7">
        <v>0.107155</v>
      </c>
      <c r="J294" s="7">
        <v>0</v>
      </c>
      <c r="K294" s="7">
        <v>2.8594499999999998</v>
      </c>
      <c r="L294" s="7">
        <v>74.426900000000003</v>
      </c>
      <c r="M294" s="7">
        <v>0.46050999999999997</v>
      </c>
      <c r="N294" s="7">
        <v>4.2970000000000001E-2</v>
      </c>
      <c r="O294" s="7">
        <v>-1.223E-2</v>
      </c>
      <c r="P294" s="7">
        <v>99.452600000000004</v>
      </c>
      <c r="Q294" s="7">
        <v>0.34504200000000002</v>
      </c>
      <c r="R294" s="7">
        <v>48.746499999999997</v>
      </c>
      <c r="S294" s="7">
        <v>28.5398</v>
      </c>
      <c r="T294" s="7">
        <f t="shared" si="8"/>
        <v>102.311988</v>
      </c>
      <c r="U294" s="7">
        <f t="shared" si="9"/>
        <v>59.507435508689092</v>
      </c>
      <c r="W294" s="24">
        <v>714.05258643289835</v>
      </c>
      <c r="X294" s="24">
        <v>703.43512589777481</v>
      </c>
    </row>
    <row r="295" spans="1:24" x14ac:dyDescent="0.3">
      <c r="A295" s="12" t="s">
        <v>1379</v>
      </c>
      <c r="B295" s="12" t="s">
        <v>159</v>
      </c>
      <c r="C295" s="12" t="s">
        <v>160</v>
      </c>
      <c r="D295" s="7">
        <v>0.80710599999999999</v>
      </c>
      <c r="E295" s="7">
        <v>8.4046999999999997E-2</v>
      </c>
      <c r="F295" s="7">
        <v>0.70945100000000005</v>
      </c>
      <c r="G295" s="7">
        <v>6.3372999999999999E-2</v>
      </c>
      <c r="H295" s="7">
        <v>19.142900000000001</v>
      </c>
      <c r="I295" s="7">
        <v>0.10197000000000001</v>
      </c>
      <c r="J295" s="7">
        <v>0</v>
      </c>
      <c r="K295" s="7">
        <v>3.0119799999999999</v>
      </c>
      <c r="L295" s="7">
        <v>73.555700000000002</v>
      </c>
      <c r="M295" s="7">
        <v>0.53300700000000001</v>
      </c>
      <c r="N295" s="7">
        <v>0.17492199999999999</v>
      </c>
      <c r="O295" s="7">
        <v>-1.9230000000000001E-2</v>
      </c>
      <c r="P295" s="7">
        <v>98.165199999999999</v>
      </c>
      <c r="Q295" s="7">
        <v>0.36775099999999999</v>
      </c>
      <c r="R295" s="7">
        <v>46.505499999999998</v>
      </c>
      <c r="S295" s="7">
        <v>30.062200000000001</v>
      </c>
      <c r="T295" s="7">
        <f t="shared" si="8"/>
        <v>101.177226</v>
      </c>
      <c r="U295" s="7">
        <f t="shared" si="9"/>
        <v>56.903988839429033</v>
      </c>
      <c r="W295" s="24">
        <v>766.6371024843304</v>
      </c>
      <c r="X295" s="24">
        <v>759.20133929980602</v>
      </c>
    </row>
    <row r="296" spans="1:24" x14ac:dyDescent="0.3">
      <c r="A296" s="12" t="s">
        <v>1404</v>
      </c>
      <c r="B296" s="12" t="s">
        <v>159</v>
      </c>
      <c r="C296" s="12" t="s">
        <v>160</v>
      </c>
      <c r="D296" s="7">
        <v>0.80366899999999997</v>
      </c>
      <c r="E296" s="7">
        <v>9.1194999999999998E-2</v>
      </c>
      <c r="F296" s="7">
        <v>0.67177399999999998</v>
      </c>
      <c r="G296" s="7">
        <v>0.10546999999999999</v>
      </c>
      <c r="H296" s="7">
        <v>19.498799999999999</v>
      </c>
      <c r="I296" s="7">
        <v>8.7514999999999996E-2</v>
      </c>
      <c r="J296" s="7">
        <v>0</v>
      </c>
      <c r="K296" s="7">
        <v>2.9891700000000001</v>
      </c>
      <c r="L296" s="7">
        <v>73.804299999999998</v>
      </c>
      <c r="M296" s="7">
        <v>0.58712500000000001</v>
      </c>
      <c r="N296" s="7">
        <v>9.7469E-2</v>
      </c>
      <c r="O296" s="7">
        <v>1.5726E-2</v>
      </c>
      <c r="P296" s="7">
        <v>98.752200000000002</v>
      </c>
      <c r="Q296" s="7">
        <v>0.36373699999999998</v>
      </c>
      <c r="R296" s="7">
        <v>46.9589</v>
      </c>
      <c r="S296" s="7">
        <v>29.834499999999998</v>
      </c>
      <c r="T296" s="7">
        <f t="shared" si="8"/>
        <v>101.74131299999999</v>
      </c>
      <c r="U296" s="7">
        <f t="shared" si="9"/>
        <v>57.601053560783321</v>
      </c>
      <c r="W296" s="24">
        <v>765.70286654573215</v>
      </c>
      <c r="X296" s="24">
        <v>758.20703051449254</v>
      </c>
    </row>
    <row r="297" spans="1:24" x14ac:dyDescent="0.3">
      <c r="A297" s="12" t="s">
        <v>1394</v>
      </c>
      <c r="B297" s="12" t="s">
        <v>159</v>
      </c>
      <c r="C297" s="12" t="s">
        <v>1558</v>
      </c>
      <c r="D297" s="7">
        <v>2.0370400000000002</v>
      </c>
      <c r="E297" s="7">
        <v>0.14133100000000001</v>
      </c>
      <c r="F297" s="7">
        <v>2.57043</v>
      </c>
      <c r="G297" s="7">
        <v>1.126E-3</v>
      </c>
      <c r="H297" s="7">
        <v>15.4558</v>
      </c>
      <c r="I297" s="7">
        <v>4.6642999999999997E-2</v>
      </c>
      <c r="J297" s="7">
        <v>0</v>
      </c>
      <c r="K297" s="7">
        <v>3.6537199999999999</v>
      </c>
      <c r="L297" s="7">
        <v>74.776499999999999</v>
      </c>
      <c r="M297" s="7">
        <v>0.70782500000000004</v>
      </c>
      <c r="N297" s="7">
        <v>4.8953999999999998E-2</v>
      </c>
      <c r="O297" s="7">
        <v>1.9300999999999999E-2</v>
      </c>
      <c r="P297" s="7">
        <v>99.458699999999993</v>
      </c>
      <c r="Q297" s="7">
        <v>0.43882300000000002</v>
      </c>
      <c r="R297" s="7">
        <v>41.962800000000001</v>
      </c>
      <c r="S297" s="7">
        <v>36.467399999999998</v>
      </c>
      <c r="T297" s="7">
        <f t="shared" si="8"/>
        <v>103.11237</v>
      </c>
      <c r="U297" s="7">
        <f t="shared" si="9"/>
        <v>47.02944093767475</v>
      </c>
      <c r="W297" s="24">
        <v>889.58059404674123</v>
      </c>
      <c r="X297" s="24">
        <v>891.18310611737752</v>
      </c>
    </row>
    <row r="298" spans="1:24" x14ac:dyDescent="0.3">
      <c r="A298" s="12" t="s">
        <v>1402</v>
      </c>
      <c r="B298" s="12" t="s">
        <v>159</v>
      </c>
      <c r="C298" s="12" t="s">
        <v>160</v>
      </c>
      <c r="D298" s="7">
        <v>0.48078100000000001</v>
      </c>
      <c r="E298" s="7">
        <v>8.3014000000000004E-2</v>
      </c>
      <c r="F298" s="7">
        <v>0.56591000000000002</v>
      </c>
      <c r="G298" s="7">
        <v>8.0079999999999998E-2</v>
      </c>
      <c r="H298" s="7">
        <v>18.903300000000002</v>
      </c>
      <c r="I298" s="7">
        <v>9.1539999999999996E-2</v>
      </c>
      <c r="J298" s="7">
        <v>0</v>
      </c>
      <c r="K298" s="7">
        <v>3.1074899999999999</v>
      </c>
      <c r="L298" s="7">
        <v>74.960800000000006</v>
      </c>
      <c r="M298" s="7">
        <v>0.436164</v>
      </c>
      <c r="N298" s="7">
        <v>0.114611</v>
      </c>
      <c r="O298" s="7">
        <v>3.6678000000000002E-2</v>
      </c>
      <c r="P298" s="7">
        <v>98.860299999999995</v>
      </c>
      <c r="Q298" s="7">
        <v>0.37230200000000002</v>
      </c>
      <c r="R298" s="7">
        <v>47.052799999999998</v>
      </c>
      <c r="S298" s="7">
        <v>31.015499999999999</v>
      </c>
      <c r="T298" s="7">
        <f t="shared" si="8"/>
        <v>101.967868</v>
      </c>
      <c r="U298" s="7">
        <f t="shared" si="9"/>
        <v>55.464885957435563</v>
      </c>
      <c r="W298" s="24">
        <v>704.58679537507692</v>
      </c>
      <c r="X298" s="24">
        <v>693.4395707908775</v>
      </c>
    </row>
    <row r="299" spans="1:24" x14ac:dyDescent="0.3">
      <c r="A299" s="12" t="s">
        <v>1395</v>
      </c>
      <c r="B299" s="12" t="s">
        <v>159</v>
      </c>
      <c r="C299" s="12" t="s">
        <v>1558</v>
      </c>
      <c r="D299" s="7">
        <v>1.7375100000000001</v>
      </c>
      <c r="E299" s="7">
        <v>0.53961499999999996</v>
      </c>
      <c r="F299" s="7">
        <v>12.169</v>
      </c>
      <c r="G299" s="7">
        <v>5.1192000000000001E-2</v>
      </c>
      <c r="H299" s="7">
        <v>12.888400000000001</v>
      </c>
      <c r="I299" s="7">
        <v>7.3263999999999996E-2</v>
      </c>
      <c r="J299" s="7">
        <v>0</v>
      </c>
      <c r="K299" s="7">
        <v>2.6975099999999999</v>
      </c>
      <c r="L299" s="7">
        <v>65.423599999999993</v>
      </c>
      <c r="M299" s="7">
        <v>0.66225400000000001</v>
      </c>
      <c r="N299" s="7">
        <v>0.10456500000000001</v>
      </c>
      <c r="O299" s="7">
        <v>7.0628999999999997E-2</v>
      </c>
      <c r="P299" s="7">
        <v>96.417500000000004</v>
      </c>
      <c r="Q299" s="7">
        <v>0.37029499999999999</v>
      </c>
      <c r="R299" s="7">
        <v>41.197600000000001</v>
      </c>
      <c r="S299" s="7">
        <v>26.923500000000001</v>
      </c>
      <c r="T299" s="7">
        <f t="shared" si="8"/>
        <v>99.11503900000001</v>
      </c>
      <c r="U299" s="7">
        <f t="shared" si="9"/>
        <v>45.155734755407842</v>
      </c>
      <c r="W299" s="24">
        <v>885.80815280886009</v>
      </c>
      <c r="X299" s="24">
        <v>887.09961166383937</v>
      </c>
    </row>
    <row r="300" spans="1:24" x14ac:dyDescent="0.3">
      <c r="W300" s="24"/>
      <c r="X300" s="24"/>
    </row>
  </sheetData>
  <mergeCells count="2">
    <mergeCell ref="W2:X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1 - WR chemistry</vt:lpstr>
      <vt:lpstr>Table 2 - EPMA standards</vt:lpstr>
      <vt:lpstr>Table 3 - Plg chemistry</vt:lpstr>
      <vt:lpstr>Table 4 - Cpx chemistry</vt:lpstr>
      <vt:lpstr>Table 5 - Opx chemistry</vt:lpstr>
      <vt:lpstr>Table 6 - Amph chemistry</vt:lpstr>
      <vt:lpstr>Table 7 - Ol chemistry</vt:lpstr>
      <vt:lpstr>Table 8 - Fe-Ti Ox chemistry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2021-09-27T21:57:27Z</dcterms:created>
  <dcterms:modified xsi:type="dcterms:W3CDTF">2021-12-23T14:19:31Z</dcterms:modified>
</cp:coreProperties>
</file>